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studentshu.sharepoint.com/sites/Finance/FinanceOffice/accounts-payable/Main/"/>
    </mc:Choice>
  </mc:AlternateContent>
  <xr:revisionPtr revIDLastSave="0" documentId="8_{3FDBBDD3-C082-4700-BC51-77C9081A3B42}" xr6:coauthVersionLast="47" xr6:coauthVersionMax="47" xr10:uidLastSave="{00000000-0000-0000-0000-000000000000}"/>
  <bookViews>
    <workbookView xWindow="-110" yWindow="-110" windowWidth="19420" windowHeight="10300" xr2:uid="{00000000-000D-0000-FFFF-FFFF00000000}"/>
  </bookViews>
  <sheets>
    <sheet name="T &amp; E Report" sheetId="1" r:id="rId1"/>
  </sheets>
  <definedNames>
    <definedName name="_xlnm.Print_Area" localSheetId="0">'T &amp; E Report'!$A$1:$N$69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1" l="1"/>
  <c r="K15" i="1"/>
  <c r="K16" i="1"/>
  <c r="K17" i="1"/>
  <c r="K18" i="1"/>
  <c r="K19" i="1"/>
  <c r="K20" i="1"/>
  <c r="K21" i="1"/>
  <c r="K14" i="1"/>
  <c r="N55" i="1" l="1"/>
  <c r="F45" i="1"/>
  <c r="N14" i="1"/>
  <c r="N15" i="1"/>
  <c r="N16" i="1"/>
  <c r="N17" i="1"/>
  <c r="N18" i="1"/>
  <c r="N19" i="1"/>
  <c r="N20" i="1"/>
  <c r="N21" i="1"/>
  <c r="B22" i="1"/>
  <c r="I62" i="1" s="1"/>
  <c r="D22" i="1"/>
  <c r="I61" i="1" s="1"/>
  <c r="L22" i="1"/>
  <c r="M13" i="1" l="1"/>
  <c r="I63" i="1"/>
  <c r="F46" i="1"/>
  <c r="N42" i="1" s="1"/>
  <c r="E13" i="1" s="1"/>
  <c r="K13" i="1" s="1"/>
  <c r="K22" i="1" s="1"/>
  <c r="I60" i="1" s="1"/>
  <c r="I69" i="1" s="1"/>
  <c r="N13" i="1" l="1"/>
  <c r="N22" i="1" s="1"/>
  <c r="N24" i="1" l="1"/>
  <c r="H58" i="1"/>
  <c r="J69" i="1" s="1"/>
  <c r="N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GX150Win98</author>
  </authors>
  <commentList>
    <comment ref="E13" authorId="0" shapeId="0" xr:uid="{00000000-0006-0000-0000-000001000000}">
      <text>
        <r>
          <rPr>
            <b/>
            <sz val="8"/>
            <color indexed="81"/>
            <rFont val="Tahoma"/>
            <family val="2"/>
          </rPr>
          <t xml:space="preserve"> :</t>
        </r>
        <r>
          <rPr>
            <sz val="8"/>
            <color indexed="81"/>
            <rFont val="Tahoma"/>
            <family val="2"/>
          </rPr>
          <t xml:space="preserve">
</t>
        </r>
        <r>
          <rPr>
            <b/>
            <sz val="8"/>
            <color indexed="81"/>
            <rFont val="Tahoma"/>
            <family val="2"/>
          </rPr>
          <t>Amount will be entered automatically from Page 2.</t>
        </r>
        <r>
          <rPr>
            <sz val="8"/>
            <color indexed="81"/>
            <rFont val="Tahoma"/>
            <family val="2"/>
          </rPr>
          <t xml:space="preserve">
</t>
        </r>
      </text>
    </comment>
    <comment ref="M13" authorId="1" shapeId="0" xr:uid="{00000000-0006-0000-0000-000002000000}">
      <text>
        <r>
          <rPr>
            <b/>
            <sz val="8"/>
            <color indexed="81"/>
            <rFont val="Tahoma"/>
            <family val="2"/>
          </rPr>
          <t>Amount will be entered automatically from page 2.</t>
        </r>
      </text>
    </comment>
  </commentList>
</comments>
</file>

<file path=xl/sharedStrings.xml><?xml version="1.0" encoding="utf-8"?>
<sst xmlns="http://schemas.openxmlformats.org/spreadsheetml/2006/main" count="79" uniqueCount="75">
  <si>
    <t>Lodging</t>
  </si>
  <si>
    <t>Date</t>
  </si>
  <si>
    <t>Totals</t>
  </si>
  <si>
    <t>Page 2</t>
  </si>
  <si>
    <t>Travel From</t>
  </si>
  <si>
    <t>Travel To</t>
  </si>
  <si>
    <t xml:space="preserve">Travel to/from in detail </t>
  </si>
  <si>
    <t>Total</t>
  </si>
  <si>
    <t>Mileage</t>
  </si>
  <si>
    <t>X</t>
  </si>
  <si>
    <t>Seton Hall University</t>
  </si>
  <si>
    <t>Name:</t>
  </si>
  <si>
    <t>Fund</t>
  </si>
  <si>
    <t>Org</t>
  </si>
  <si>
    <t>Activity</t>
  </si>
  <si>
    <t>Location</t>
  </si>
  <si>
    <t>Employee Dept:</t>
  </si>
  <si>
    <t>Balance due to employee</t>
  </si>
  <si>
    <t>Employee ID:</t>
  </si>
  <si>
    <t>Amount</t>
  </si>
  <si>
    <t>Index</t>
  </si>
  <si>
    <t>Number of trips described above</t>
  </si>
  <si>
    <t>Other</t>
  </si>
  <si>
    <t xml:space="preserve">Airfare &amp; Auto Rental </t>
  </si>
  <si>
    <t>Dinner</t>
  </si>
  <si>
    <t xml:space="preserve">Miscellaneous </t>
  </si>
  <si>
    <t>Page 1</t>
  </si>
  <si>
    <t>Acct Code</t>
  </si>
  <si>
    <t>Phone number:</t>
  </si>
  <si>
    <t>TRAVEL ADVANCE CODES:</t>
  </si>
  <si>
    <t xml:space="preserve">      Fund</t>
  </si>
  <si>
    <t>Procurement Initials:</t>
  </si>
  <si>
    <t xml:space="preserve">Date:  </t>
  </si>
  <si>
    <t>Procurement use only:</t>
  </si>
  <si>
    <t>Total to Page 1</t>
  </si>
  <si>
    <t>Total miles less commutation</t>
  </si>
  <si>
    <t>Account</t>
  </si>
  <si>
    <t>Meals &amp; Entertain-ment</t>
  </si>
  <si>
    <t>Less Advance</t>
  </si>
  <si>
    <r>
      <rPr>
        <b/>
        <sz val="9"/>
        <color rgb="FFFFFFFF"/>
        <rFont val="Arial"/>
        <family val="2"/>
      </rPr>
      <t>Balance due to Seton Hall</t>
    </r>
    <r>
      <rPr>
        <b/>
        <sz val="9"/>
        <color indexed="9"/>
        <rFont val="Arial"/>
        <family val="2"/>
      </rPr>
      <t xml:space="preserve">
</t>
    </r>
  </si>
  <si>
    <t>Bursar deposit slip must be attached</t>
  </si>
  <si>
    <t>Conference /
Workshop Fees</t>
  </si>
  <si>
    <t>Description and business purpose of expense</t>
  </si>
  <si>
    <t>Print Name</t>
  </si>
  <si>
    <t>Employee Signature</t>
  </si>
  <si>
    <t>Approval Signature</t>
  </si>
  <si>
    <t>Enter round trip daily commute miles</t>
  </si>
  <si>
    <t>Less: Daily commute miles x number of trips</t>
  </si>
  <si>
    <t>Total reimbursable miles</t>
  </si>
  <si>
    <t xml:space="preserve">Employee certifies that the information in this report is a true and accurate accounting of expenses in connection with University business.  </t>
  </si>
  <si>
    <t>Grand Total of Expenses from Page 1</t>
  </si>
  <si>
    <t>Total Expense distribution</t>
  </si>
  <si>
    <t>Expense Total 
versus Expenses Distributed 
- Difference to be fixed</t>
  </si>
  <si>
    <t>Grand Total</t>
  </si>
  <si>
    <t>Grand
Total</t>
  </si>
  <si>
    <t>Tolls, Parking, Car Serv</t>
  </si>
  <si>
    <t>Travel 
Total</t>
  </si>
  <si>
    <r>
      <t xml:space="preserve">Mileage
</t>
    </r>
    <r>
      <rPr>
        <sz val="8"/>
        <rFont val="Arial"/>
        <family val="2"/>
      </rPr>
      <t>(from
page 2)</t>
    </r>
  </si>
  <si>
    <r>
      <t xml:space="preserve">Misc. 
</t>
    </r>
    <r>
      <rPr>
        <sz val="8"/>
        <rFont val="Arial"/>
        <family val="2"/>
      </rPr>
      <t>(from 
page 2)</t>
    </r>
  </si>
  <si>
    <t>Time Period covered:</t>
  </si>
  <si>
    <t>Prgm</t>
  </si>
  <si>
    <r>
      <rPr>
        <b/>
        <sz val="10"/>
        <color rgb="FFFF0000"/>
        <rFont val="Arial"/>
        <family val="2"/>
      </rPr>
      <t>*</t>
    </r>
    <r>
      <rPr>
        <b/>
        <sz val="10"/>
        <rFont val="Arial"/>
        <family val="2"/>
      </rPr>
      <t xml:space="preserve"> DISTRIBUTE EXPENSE TOTALS BELOW</t>
    </r>
    <r>
      <rPr>
        <sz val="10"/>
        <rFont val="Arial"/>
        <family val="2"/>
      </rPr>
      <t xml:space="preserve">  --  Provide Index &amp; Account codes   -OR -</t>
    </r>
  </si>
  <si>
    <t>Fund, Org, Prgm &amp; Account codes. NOTE: Prepopulated fields can be amended to split expenses.</t>
  </si>
  <si>
    <t>Total Miles</t>
  </si>
  <si>
    <t>Original receipts must be attached when required pursuant to University Travel Policies.</t>
  </si>
  <si>
    <t>Breakfast &amp; Lunch</t>
  </si>
  <si>
    <t>Travel categories included in 7211</t>
  </si>
  <si>
    <t>Total to 
Page 1</t>
  </si>
  <si>
    <t>Employee Travel &amp; Expense Report</t>
  </si>
  <si>
    <t xml:space="preserve">Seton Hall University Travel Policy requires that documentation must include destination, dates of departure and return and business purpose of trip.  Entertainment meals require nature of expense, date, place, persons entertained and business purpose.  </t>
  </si>
  <si>
    <t>Date completed:</t>
  </si>
  <si>
    <t>Update MISC Account</t>
  </si>
  <si>
    <r>
      <rPr>
        <b/>
        <sz val="24"/>
        <color rgb="FFFF0000"/>
        <rFont val="Angsana New"/>
        <family val="1"/>
      </rPr>
      <t>*</t>
    </r>
    <r>
      <rPr>
        <sz val="10"/>
        <rFont val="Arial"/>
        <family val="2"/>
      </rPr>
      <t>Complete accounting distribution on Page 2</t>
    </r>
  </si>
  <si>
    <r>
      <t>Seton Hall University Travel &amp; Expense Report</t>
    </r>
    <r>
      <rPr>
        <sz val="14"/>
        <color rgb="FFFFFFFF"/>
        <rFont val="Cambria"/>
        <family val="1"/>
        <scheme val="major"/>
      </rPr>
      <t xml:space="preserve">
Mileage Reimbursement for calendar year 2025 - if for travel in different calendar year adjust mileage rate below</t>
    </r>
  </si>
  <si>
    <t>Mile reimbursement rate effective January 1, 2025 is $0.70.
For mileage incurred in 2024 use $0.67 reimbursement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</si>
</sst>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quot;$&quot;#,##0.00"/>
    <numFmt numFmtId="165" formatCode="m/d/yy;@"/>
    <numFmt numFmtId="166" formatCode="&quot;$&quot;#,##0.000_);[Red]\(&quot;$&quot;#,##0.000\)"/>
    <numFmt numFmtId="167" formatCode="[$-409]mmmm\ d\,\ yyyy;@"/>
  </numFmts>
  <fonts count="22" x14ac:knownFonts="1">
    <font>
      <sz val="10"/>
      <name val="Arial"/>
    </font>
    <font>
      <b/>
      <sz val="10"/>
      <name val="Arial"/>
      <family val="2"/>
    </font>
    <font>
      <sz val="8"/>
      <name val="Arial"/>
      <family val="2"/>
    </font>
    <font>
      <b/>
      <sz val="8"/>
      <color indexed="81"/>
      <name val="Tahoma"/>
      <family val="2"/>
    </font>
    <font>
      <sz val="10"/>
      <name val="Arial"/>
      <family val="2"/>
    </font>
    <font>
      <sz val="8"/>
      <color indexed="81"/>
      <name val="Tahoma"/>
      <family val="2"/>
    </font>
    <font>
      <b/>
      <sz val="10"/>
      <color indexed="9"/>
      <name val="Arial"/>
      <family val="2"/>
    </font>
    <font>
      <b/>
      <sz val="10"/>
      <color indexed="10"/>
      <name val="Arial"/>
      <family val="2"/>
    </font>
    <font>
      <sz val="9"/>
      <name val="Arial"/>
      <family val="2"/>
    </font>
    <font>
      <sz val="16"/>
      <color indexed="9"/>
      <name val="Cambria"/>
      <family val="1"/>
      <scheme val="major"/>
    </font>
    <font>
      <sz val="14"/>
      <color rgb="FFFFFFFF"/>
      <name val="Cambria"/>
      <family val="1"/>
      <scheme val="major"/>
    </font>
    <font>
      <b/>
      <sz val="9"/>
      <color indexed="9"/>
      <name val="Arial"/>
      <family val="2"/>
    </font>
    <font>
      <b/>
      <sz val="9"/>
      <color rgb="FFFFFFFF"/>
      <name val="Arial"/>
      <family val="2"/>
    </font>
    <font>
      <b/>
      <sz val="8"/>
      <color indexed="9"/>
      <name val="Arial"/>
      <family val="2"/>
    </font>
    <font>
      <sz val="10"/>
      <color rgb="FFFF0000"/>
      <name val="Arial"/>
      <family val="2"/>
    </font>
    <font>
      <sz val="12"/>
      <name val="Arial"/>
      <family val="2"/>
    </font>
    <font>
      <b/>
      <sz val="10"/>
      <color rgb="FFFF0000"/>
      <name val="Arial"/>
      <family val="2"/>
    </font>
    <font>
      <sz val="10"/>
      <name val="Arial"/>
      <family val="1"/>
    </font>
    <font>
      <b/>
      <sz val="24"/>
      <color rgb="FFFF0000"/>
      <name val="Angsana New"/>
      <family val="1"/>
    </font>
    <font>
      <sz val="11"/>
      <name val="Arial"/>
      <family val="2"/>
    </font>
    <font>
      <sz val="16"/>
      <color theme="0"/>
      <name val="Cambria"/>
      <family val="1"/>
    </font>
    <font>
      <b/>
      <sz val="11"/>
      <color indexed="10"/>
      <name val="Arial"/>
      <family val="2"/>
    </font>
  </fonts>
  <fills count="12">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rgb="FFFFFF99"/>
        <bgColor indexed="64"/>
      </patternFill>
    </fill>
    <fill>
      <patternFill patternType="solid">
        <fgColor theme="8" tint="0.39997558519241921"/>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3" tint="0.39997558519241921"/>
        <bgColor indexed="64"/>
      </patternFill>
    </fill>
  </fills>
  <borders count="9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medium">
        <color indexed="64"/>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thin">
        <color indexed="64"/>
      </left>
      <right style="medium">
        <color indexed="64"/>
      </right>
      <top style="medium">
        <color indexed="64"/>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indexed="64"/>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top style="medium">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medium">
        <color indexed="64"/>
      </bottom>
      <diagonal/>
    </border>
    <border>
      <left style="thin">
        <color indexed="64"/>
      </left>
      <right/>
      <top style="thin">
        <color theme="0" tint="-0.34998626667073579"/>
      </top>
      <bottom style="medium">
        <color indexed="64"/>
      </bottom>
      <diagonal/>
    </border>
    <border>
      <left style="thin">
        <color indexed="64"/>
      </left>
      <right style="medium">
        <color indexed="64"/>
      </right>
      <top style="thin">
        <color theme="0" tint="-0.34998626667073579"/>
      </top>
      <bottom style="medium">
        <color indexed="64"/>
      </bottom>
      <diagonal/>
    </border>
    <border>
      <left style="medium">
        <color indexed="64"/>
      </left>
      <right style="thin">
        <color indexed="64"/>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style="medium">
        <color indexed="64"/>
      </left>
      <right style="thin">
        <color indexed="64"/>
      </right>
      <top style="thin">
        <color theme="0" tint="-0.34998626667073579"/>
      </top>
      <bottom style="medium">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medium">
        <color indexed="64"/>
      </left>
      <right/>
      <top style="thin">
        <color indexed="64"/>
      </top>
      <bottom/>
      <diagonal/>
    </border>
    <border>
      <left style="thin">
        <color indexed="64"/>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right/>
      <top style="thin">
        <color theme="0" tint="-0.34998626667073579"/>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right style="thin">
        <color theme="0" tint="-0.34998626667073579"/>
      </right>
      <top style="thin">
        <color auto="1"/>
      </top>
      <bottom style="thin">
        <color theme="0" tint="-0.34998626667073579"/>
      </bottom>
      <diagonal/>
    </border>
    <border>
      <left/>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style="thin">
        <color indexed="64"/>
      </left>
      <right style="thin">
        <color indexed="64"/>
      </right>
      <top style="medium">
        <color indexed="64"/>
      </top>
      <bottom style="thin">
        <color theme="0" tint="-0.34998626667073579"/>
      </bottom>
      <diagonal/>
    </border>
    <border>
      <left/>
      <right/>
      <top style="medium">
        <color indexed="64"/>
      </top>
      <bottom style="thin">
        <color theme="0" tint="-0.34998626667073579"/>
      </bottom>
      <diagonal/>
    </border>
    <border>
      <left/>
      <right style="thin">
        <color theme="0" tint="-0.34998626667073579"/>
      </right>
      <top/>
      <bottom style="thin">
        <color indexed="64"/>
      </bottom>
      <diagonal/>
    </border>
  </borders>
  <cellStyleXfs count="1">
    <xf numFmtId="0" fontId="0" fillId="0" borderId="0"/>
  </cellStyleXfs>
  <cellXfs count="310">
    <xf numFmtId="0" fontId="0" fillId="0" borderId="0" xfId="0"/>
    <xf numFmtId="164" fontId="0" fillId="0" borderId="0" xfId="0" applyNumberFormat="1" applyAlignment="1">
      <alignment horizontal="right"/>
    </xf>
    <xf numFmtId="0" fontId="0" fillId="0" borderId="0" xfId="0" applyAlignment="1">
      <alignment horizontal="right"/>
    </xf>
    <xf numFmtId="0" fontId="0" fillId="0" borderId="0" xfId="0" applyAlignment="1">
      <alignment horizontal="left"/>
    </xf>
    <xf numFmtId="41" fontId="0" fillId="0" borderId="2" xfId="0" applyNumberFormat="1" applyBorder="1"/>
    <xf numFmtId="0" fontId="0" fillId="3" borderId="0" xfId="0" applyFill="1"/>
    <xf numFmtId="0" fontId="1" fillId="3" borderId="0" xfId="0" applyFont="1" applyFill="1"/>
    <xf numFmtId="41" fontId="4" fillId="0" borderId="2" xfId="0" applyNumberFormat="1" applyFont="1" applyBorder="1"/>
    <xf numFmtId="43" fontId="0" fillId="0" borderId="0" xfId="0" applyNumberFormat="1"/>
    <xf numFmtId="0" fontId="4" fillId="2" borderId="1" xfId="0" applyFont="1" applyFill="1" applyBorder="1" applyAlignment="1">
      <alignment horizontal="center"/>
    </xf>
    <xf numFmtId="0" fontId="4" fillId="3" borderId="17" xfId="0" applyFont="1" applyFill="1" applyBorder="1" applyAlignment="1">
      <alignment horizontal="center" vertical="center" wrapText="1"/>
    </xf>
    <xf numFmtId="0" fontId="4" fillId="3" borderId="0" xfId="0" applyFont="1" applyFill="1" applyAlignment="1">
      <alignment horizontal="center" wrapText="1"/>
    </xf>
    <xf numFmtId="0" fontId="4" fillId="5" borderId="7"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6" xfId="0" applyFont="1" applyFill="1" applyBorder="1" applyAlignment="1">
      <alignment horizontal="center" vertical="center"/>
    </xf>
    <xf numFmtId="0" fontId="0" fillId="3" borderId="41" xfId="0" applyFill="1" applyBorder="1"/>
    <xf numFmtId="0" fontId="8" fillId="5" borderId="38" xfId="0" applyFont="1" applyFill="1" applyBorder="1" applyAlignment="1">
      <alignment horizontal="center" vertical="center"/>
    </xf>
    <xf numFmtId="0" fontId="4" fillId="9" borderId="35" xfId="0" applyFont="1" applyFill="1" applyBorder="1"/>
    <xf numFmtId="0" fontId="4" fillId="9" borderId="12" xfId="0" applyFont="1" applyFill="1" applyBorder="1"/>
    <xf numFmtId="0" fontId="4" fillId="9" borderId="36" xfId="0" applyFont="1" applyFill="1" applyBorder="1"/>
    <xf numFmtId="0" fontId="4" fillId="9" borderId="5" xfId="0" applyFont="1" applyFill="1" applyBorder="1"/>
    <xf numFmtId="0" fontId="4" fillId="9" borderId="0" xfId="0" applyFont="1" applyFill="1"/>
    <xf numFmtId="0" fontId="4" fillId="9" borderId="41" xfId="0" applyFont="1" applyFill="1" applyBorder="1"/>
    <xf numFmtId="0" fontId="4" fillId="9" borderId="3" xfId="0" applyFont="1" applyFill="1" applyBorder="1"/>
    <xf numFmtId="0" fontId="4" fillId="9" borderId="40" xfId="0" applyFont="1" applyFill="1" applyBorder="1"/>
    <xf numFmtId="0" fontId="4" fillId="9" borderId="0" xfId="0" applyFont="1" applyFill="1" applyAlignment="1">
      <alignment horizontal="right"/>
    </xf>
    <xf numFmtId="0" fontId="4" fillId="2" borderId="38" xfId="0" applyFont="1" applyFill="1" applyBorder="1" applyAlignment="1">
      <alignment horizontal="center"/>
    </xf>
    <xf numFmtId="0" fontId="4" fillId="10" borderId="1" xfId="0" applyFont="1" applyFill="1" applyBorder="1" applyAlignment="1">
      <alignment horizontal="center"/>
    </xf>
    <xf numFmtId="0" fontId="4" fillId="8" borderId="1" xfId="0" applyFont="1" applyFill="1" applyBorder="1" applyAlignment="1">
      <alignment horizontal="center"/>
    </xf>
    <xf numFmtId="43" fontId="16" fillId="2" borderId="18" xfId="0" applyNumberFormat="1" applyFont="1" applyFill="1" applyBorder="1" applyAlignment="1">
      <alignment vertical="top"/>
    </xf>
    <xf numFmtId="0" fontId="4" fillId="3" borderId="1"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47" xfId="0" applyFont="1" applyFill="1" applyBorder="1" applyAlignment="1">
      <alignment horizontal="center" vertical="center" wrapText="1"/>
    </xf>
    <xf numFmtId="165" fontId="0" fillId="0" borderId="72" xfId="0" applyNumberFormat="1" applyBorder="1" applyAlignment="1">
      <alignment horizontal="center"/>
    </xf>
    <xf numFmtId="165" fontId="0" fillId="0" borderId="64" xfId="0" applyNumberFormat="1" applyBorder="1" applyAlignment="1">
      <alignment horizontal="center"/>
    </xf>
    <xf numFmtId="165" fontId="0" fillId="0" borderId="66" xfId="0" applyNumberFormat="1" applyBorder="1" applyAlignment="1">
      <alignment horizontal="center"/>
    </xf>
    <xf numFmtId="0" fontId="4" fillId="0" borderId="63" xfId="0" applyFont="1" applyBorder="1" applyAlignment="1">
      <alignment horizontal="right"/>
    </xf>
    <xf numFmtId="0" fontId="4" fillId="0" borderId="90" xfId="0" applyFont="1" applyBorder="1" applyAlignment="1">
      <alignment horizontal="right"/>
    </xf>
    <xf numFmtId="0" fontId="4" fillId="0" borderId="91" xfId="0" applyFont="1" applyBorder="1" applyAlignment="1">
      <alignment horizontal="right"/>
    </xf>
    <xf numFmtId="43" fontId="4" fillId="0" borderId="57" xfId="0" applyNumberFormat="1" applyFont="1" applyBorder="1"/>
    <xf numFmtId="0" fontId="4" fillId="0" borderId="64" xfId="0" applyFont="1" applyBorder="1" applyAlignment="1">
      <alignment horizontal="right"/>
    </xf>
    <xf numFmtId="0" fontId="4" fillId="0" borderId="77" xfId="0" applyFont="1" applyBorder="1" applyAlignment="1">
      <alignment horizontal="right"/>
    </xf>
    <xf numFmtId="0" fontId="4" fillId="0" borderId="75" xfId="0" applyFont="1" applyBorder="1" applyAlignment="1">
      <alignment horizontal="right"/>
    </xf>
    <xf numFmtId="43" fontId="4" fillId="0" borderId="58" xfId="0" applyNumberFormat="1" applyFont="1" applyBorder="1"/>
    <xf numFmtId="43" fontId="4" fillId="0" borderId="54" xfId="0" applyNumberFormat="1" applyFont="1" applyBorder="1"/>
    <xf numFmtId="0" fontId="4" fillId="0" borderId="65" xfId="0" applyFont="1" applyBorder="1" applyAlignment="1">
      <alignment horizontal="right"/>
    </xf>
    <xf numFmtId="0" fontId="4" fillId="0" borderId="88" xfId="0" applyFont="1" applyBorder="1" applyAlignment="1">
      <alignment horizontal="right"/>
    </xf>
    <xf numFmtId="0" fontId="4" fillId="0" borderId="66" xfId="0" applyFont="1" applyBorder="1" applyAlignment="1">
      <alignment horizontal="right"/>
    </xf>
    <xf numFmtId="43" fontId="4" fillId="0" borderId="56" xfId="0" applyNumberFormat="1" applyFont="1" applyBorder="1"/>
    <xf numFmtId="0" fontId="4" fillId="0" borderId="12" xfId="0" applyFont="1" applyBorder="1"/>
    <xf numFmtId="0" fontId="4" fillId="0" borderId="0" xfId="0" applyFont="1"/>
    <xf numFmtId="0" fontId="1" fillId="0" borderId="41" xfId="0" applyFont="1" applyBorder="1"/>
    <xf numFmtId="0" fontId="4" fillId="0" borderId="0" xfId="0" applyFont="1" applyAlignment="1">
      <alignment horizontal="center"/>
    </xf>
    <xf numFmtId="0" fontId="0" fillId="0" borderId="41" xfId="0" applyBorder="1"/>
    <xf numFmtId="0" fontId="4" fillId="0" borderId="0" xfId="0" applyFont="1" applyAlignment="1">
      <alignment horizontal="right"/>
    </xf>
    <xf numFmtId="44" fontId="6" fillId="11" borderId="48" xfId="0" applyNumberFormat="1" applyFont="1" applyFill="1" applyBorder="1" applyAlignment="1">
      <alignment horizontal="right" vertical="center" wrapText="1" indent="1"/>
    </xf>
    <xf numFmtId="0" fontId="1" fillId="0" borderId="36" xfId="0" applyFont="1" applyBorder="1" applyAlignment="1">
      <alignment horizontal="center" vertical="center"/>
    </xf>
    <xf numFmtId="164" fontId="0" fillId="0" borderId="23" xfId="0" applyNumberFormat="1" applyBorder="1" applyAlignment="1">
      <alignment horizontal="right"/>
    </xf>
    <xf numFmtId="165" fontId="4" fillId="0" borderId="57" xfId="0" applyNumberFormat="1" applyFont="1" applyBorder="1" applyAlignment="1">
      <alignment horizontal="center"/>
    </xf>
    <xf numFmtId="165" fontId="4" fillId="0" borderId="58" xfId="0" applyNumberFormat="1" applyFont="1" applyBorder="1" applyAlignment="1">
      <alignment horizontal="center"/>
    </xf>
    <xf numFmtId="165" fontId="4" fillId="0" borderId="59" xfId="0" applyNumberFormat="1" applyFont="1" applyBorder="1" applyAlignment="1">
      <alignment horizontal="center"/>
    </xf>
    <xf numFmtId="43" fontId="4" fillId="0" borderId="60" xfId="0" applyNumberFormat="1" applyFont="1" applyBorder="1" applyAlignment="1">
      <alignment horizontal="left"/>
    </xf>
    <xf numFmtId="43" fontId="4" fillId="0" borderId="20" xfId="0" applyNumberFormat="1" applyFont="1" applyBorder="1" applyAlignment="1">
      <alignment horizontal="right"/>
    </xf>
    <xf numFmtId="43" fontId="4" fillId="0" borderId="68" xfId="0" applyNumberFormat="1" applyFont="1" applyBorder="1" applyAlignment="1">
      <alignment horizontal="right"/>
    </xf>
    <xf numFmtId="43" fontId="4" fillId="0" borderId="61" xfId="0" applyNumberFormat="1" applyFont="1" applyBorder="1" applyAlignment="1">
      <alignment horizontal="left"/>
    </xf>
    <xf numFmtId="43" fontId="4" fillId="4" borderId="0" xfId="0" applyNumberFormat="1" applyFont="1" applyFill="1" applyAlignment="1">
      <alignment horizontal="right"/>
    </xf>
    <xf numFmtId="43" fontId="4" fillId="0" borderId="69" xfId="0" applyNumberFormat="1" applyFont="1" applyBorder="1" applyAlignment="1">
      <alignment horizontal="right"/>
    </xf>
    <xf numFmtId="43" fontId="4" fillId="0" borderId="62" xfId="0" applyNumberFormat="1" applyFont="1" applyBorder="1" applyAlignment="1">
      <alignment horizontal="left"/>
    </xf>
    <xf numFmtId="43" fontId="4" fillId="0" borderId="67" xfId="0" applyNumberFormat="1" applyFont="1" applyBorder="1"/>
    <xf numFmtId="43" fontId="4" fillId="4" borderId="18" xfId="0" applyNumberFormat="1" applyFont="1" applyFill="1" applyBorder="1" applyAlignment="1">
      <alignment horizontal="right"/>
    </xf>
    <xf numFmtId="43" fontId="4" fillId="0" borderId="70" xfId="0" applyNumberFormat="1" applyFont="1" applyBorder="1" applyAlignment="1">
      <alignment horizontal="right"/>
    </xf>
    <xf numFmtId="43" fontId="1" fillId="0" borderId="37" xfId="0" applyNumberFormat="1" applyFont="1" applyBorder="1" applyAlignment="1">
      <alignment vertical="center"/>
    </xf>
    <xf numFmtId="43" fontId="1" fillId="0" borderId="40" xfId="0" applyNumberFormat="1" applyFont="1" applyBorder="1" applyAlignment="1">
      <alignment vertical="center"/>
    </xf>
    <xf numFmtId="43" fontId="1" fillId="0" borderId="34" xfId="0" applyNumberFormat="1" applyFont="1" applyBorder="1" applyAlignment="1">
      <alignment vertical="center"/>
    </xf>
    <xf numFmtId="43" fontId="1" fillId="0" borderId="1" xfId="0" applyNumberFormat="1" applyFont="1" applyBorder="1" applyAlignment="1">
      <alignment vertical="center"/>
    </xf>
    <xf numFmtId="43" fontId="1" fillId="0" borderId="33" xfId="0" applyNumberFormat="1" applyFont="1" applyBorder="1" applyAlignment="1">
      <alignment vertical="center"/>
    </xf>
    <xf numFmtId="43" fontId="4" fillId="0" borderId="71" xfId="0" applyNumberFormat="1" applyFont="1" applyBorder="1"/>
    <xf numFmtId="43" fontId="4" fillId="0" borderId="77" xfId="0" applyNumberFormat="1" applyFont="1" applyBorder="1"/>
    <xf numFmtId="43" fontId="4" fillId="0" borderId="65" xfId="0" applyNumberFormat="1" applyFont="1" applyBorder="1"/>
    <xf numFmtId="44" fontId="1" fillId="0" borderId="39" xfId="0" applyNumberFormat="1" applyFont="1" applyBorder="1" applyAlignment="1">
      <alignment vertical="center"/>
    </xf>
    <xf numFmtId="44" fontId="4" fillId="0" borderId="22" xfId="0" applyNumberFormat="1" applyFont="1" applyBorder="1" applyAlignment="1">
      <alignment vertical="center"/>
    </xf>
    <xf numFmtId="0" fontId="1" fillId="0" borderId="4" xfId="0" applyFont="1" applyBorder="1" applyAlignment="1">
      <alignment horizontal="center" vertical="center"/>
    </xf>
    <xf numFmtId="43" fontId="4" fillId="0" borderId="63" xfId="0" applyNumberFormat="1" applyFont="1" applyBorder="1"/>
    <xf numFmtId="43" fontId="4" fillId="0" borderId="60" xfId="0" applyNumberFormat="1" applyFont="1" applyBorder="1"/>
    <xf numFmtId="43" fontId="4" fillId="0" borderId="64" xfId="0" applyNumberFormat="1" applyFont="1" applyBorder="1"/>
    <xf numFmtId="43" fontId="4" fillId="0" borderId="61" xfId="0" applyNumberFormat="1" applyFont="1" applyBorder="1"/>
    <xf numFmtId="43" fontId="4" fillId="0" borderId="66" xfId="0" applyNumberFormat="1" applyFont="1" applyBorder="1"/>
    <xf numFmtId="43" fontId="4" fillId="0" borderId="62" xfId="0" applyNumberFormat="1" applyFont="1" applyBorder="1"/>
    <xf numFmtId="165" fontId="0" fillId="0" borderId="82" xfId="0" applyNumberFormat="1" applyBorder="1" applyAlignment="1">
      <alignment horizontal="center"/>
    </xf>
    <xf numFmtId="44" fontId="13" fillId="11" borderId="15" xfId="0" applyNumberFormat="1" applyFont="1" applyFill="1" applyBorder="1"/>
    <xf numFmtId="44" fontId="13" fillId="11" borderId="25" xfId="0" applyNumberFormat="1" applyFont="1" applyFill="1" applyBorder="1"/>
    <xf numFmtId="44" fontId="13" fillId="11" borderId="14" xfId="0" applyNumberFormat="1" applyFont="1" applyFill="1" applyBorder="1" applyAlignment="1">
      <alignment horizontal="left"/>
    </xf>
    <xf numFmtId="0" fontId="0" fillId="0" borderId="0" xfId="0" applyAlignment="1">
      <alignment horizontal="left"/>
    </xf>
    <xf numFmtId="0" fontId="4" fillId="9" borderId="0" xfId="0" applyFont="1" applyFill="1" applyAlignment="1">
      <alignment horizontal="center"/>
    </xf>
    <xf numFmtId="44" fontId="11" fillId="11" borderId="81" xfId="0" applyNumberFormat="1" applyFont="1" applyFill="1" applyBorder="1" applyAlignment="1">
      <alignment horizontal="right"/>
    </xf>
    <xf numFmtId="44" fontId="11" fillId="11" borderId="12" xfId="0" applyNumberFormat="1" applyFont="1" applyFill="1" applyBorder="1" applyAlignment="1">
      <alignment horizontal="right"/>
    </xf>
    <xf numFmtId="44" fontId="11" fillId="11" borderId="36" xfId="0" applyNumberFormat="1" applyFont="1" applyFill="1" applyBorder="1" applyAlignment="1">
      <alignment horizontal="right"/>
    </xf>
    <xf numFmtId="0" fontId="4" fillId="3" borderId="26" xfId="0" applyFont="1" applyFill="1" applyBorder="1" applyAlignment="1">
      <alignment vertical="center"/>
    </xf>
    <xf numFmtId="0" fontId="0" fillId="0" borderId="72" xfId="0" applyBorder="1"/>
    <xf numFmtId="0" fontId="0" fillId="0" borderId="73" xfId="0" applyBorder="1"/>
    <xf numFmtId="0" fontId="0" fillId="0" borderId="74" xfId="0" applyBorder="1"/>
    <xf numFmtId="0" fontId="0" fillId="0" borderId="64" xfId="0" applyBorder="1"/>
    <xf numFmtId="0" fontId="0" fillId="0" borderId="75" xfId="0" applyBorder="1"/>
    <xf numFmtId="0" fontId="0" fillId="0" borderId="76" xfId="0" applyBorder="1"/>
    <xf numFmtId="0" fontId="0" fillId="0" borderId="66" xfId="0" applyBorder="1"/>
    <xf numFmtId="0" fontId="0" fillId="0" borderId="88" xfId="0" applyBorder="1"/>
    <xf numFmtId="0" fontId="0" fillId="0" borderId="89" xfId="0" applyBorder="1"/>
    <xf numFmtId="44" fontId="4" fillId="0" borderId="20" xfId="0" applyNumberFormat="1" applyFont="1" applyBorder="1" applyAlignment="1">
      <alignment horizontal="center" vertical="center"/>
    </xf>
    <xf numFmtId="44" fontId="4" fillId="0" borderId="22" xfId="0" applyNumberFormat="1" applyFont="1" applyBorder="1" applyAlignment="1">
      <alignment horizontal="center" vertical="center"/>
    </xf>
    <xf numFmtId="0" fontId="4" fillId="3" borderId="5" xfId="0" applyFont="1" applyFill="1" applyBorder="1" applyAlignment="1">
      <alignment horizontal="left" indent="1"/>
    </xf>
    <xf numFmtId="0" fontId="4" fillId="3" borderId="0" xfId="0" applyFont="1" applyFill="1" applyAlignment="1">
      <alignment horizontal="left" indent="1"/>
    </xf>
    <xf numFmtId="0" fontId="4" fillId="3" borderId="21" xfId="0" applyFont="1" applyFill="1" applyBorder="1" applyAlignment="1">
      <alignment horizontal="left" indent="1"/>
    </xf>
    <xf numFmtId="0" fontId="4" fillId="3" borderId="2" xfId="0" applyFont="1" applyFill="1" applyBorder="1" applyAlignment="1">
      <alignment horizontal="center" vertical="center"/>
    </xf>
    <xf numFmtId="0" fontId="0" fillId="0" borderId="64" xfId="0" applyBorder="1" applyAlignment="1">
      <alignment horizontal="left"/>
    </xf>
    <xf numFmtId="0" fontId="0" fillId="0" borderId="76" xfId="0" applyBorder="1" applyAlignment="1">
      <alignment horizontal="left"/>
    </xf>
    <xf numFmtId="0" fontId="0" fillId="0" borderId="84" xfId="0" applyBorder="1" applyAlignment="1">
      <alignment horizontal="left"/>
    </xf>
    <xf numFmtId="0" fontId="4" fillId="0" borderId="66" xfId="0" applyFont="1" applyBorder="1" applyAlignment="1">
      <alignment horizontal="center"/>
    </xf>
    <xf numFmtId="0" fontId="4" fillId="0" borderId="89" xfId="0" applyFont="1" applyBorder="1" applyAlignment="1">
      <alignment horizontal="center"/>
    </xf>
    <xf numFmtId="0" fontId="4" fillId="0" borderId="63" xfId="0" applyFont="1" applyBorder="1" applyAlignment="1">
      <alignment horizontal="center"/>
    </xf>
    <xf numFmtId="0" fontId="4" fillId="0" borderId="91" xfId="0" applyFont="1" applyBorder="1" applyAlignment="1">
      <alignment horizontal="center"/>
    </xf>
    <xf numFmtId="0" fontId="4" fillId="0" borderId="64" xfId="0" applyFont="1" applyBorder="1" applyAlignment="1">
      <alignment horizontal="center"/>
    </xf>
    <xf numFmtId="0" fontId="4" fillId="0" borderId="75" xfId="0" applyFont="1" applyBorder="1" applyAlignment="1">
      <alignment horizontal="center"/>
    </xf>
    <xf numFmtId="0" fontId="4" fillId="0" borderId="76" xfId="0" applyFont="1" applyBorder="1" applyAlignment="1">
      <alignment horizontal="center"/>
    </xf>
    <xf numFmtId="0" fontId="4" fillId="9" borderId="12" xfId="0" applyFont="1" applyFill="1" applyBorder="1" applyAlignment="1">
      <alignment horizontal="center"/>
    </xf>
    <xf numFmtId="0" fontId="4" fillId="9" borderId="36" xfId="0" applyFont="1" applyFill="1" applyBorder="1" applyAlignment="1">
      <alignment horizontal="center"/>
    </xf>
    <xf numFmtId="0" fontId="4" fillId="9" borderId="3" xfId="0" applyFont="1" applyFill="1" applyBorder="1" applyAlignment="1">
      <alignment horizontal="center"/>
    </xf>
    <xf numFmtId="0" fontId="4" fillId="9" borderId="40" xfId="0" applyFont="1" applyFill="1" applyBorder="1" applyAlignment="1">
      <alignment horizontal="center"/>
    </xf>
    <xf numFmtId="0" fontId="0" fillId="0" borderId="82" xfId="0" applyBorder="1" applyAlignment="1">
      <alignment horizontal="left"/>
    </xf>
    <xf numFmtId="0" fontId="0" fillId="0" borderId="83" xfId="0" applyBorder="1" applyAlignment="1">
      <alignment horizontal="left"/>
    </xf>
    <xf numFmtId="0" fontId="7" fillId="3" borderId="0" xfId="0" applyFont="1" applyFill="1" applyAlignment="1">
      <alignment horizontal="center"/>
    </xf>
    <xf numFmtId="0" fontId="7" fillId="3" borderId="41" xfId="0" applyFont="1" applyFill="1" applyBorder="1" applyAlignment="1">
      <alignment horizontal="center"/>
    </xf>
    <xf numFmtId="0" fontId="4" fillId="7" borderId="4" xfId="0" applyFont="1" applyFill="1" applyBorder="1" applyAlignment="1">
      <alignment horizontal="right" indent="1"/>
    </xf>
    <xf numFmtId="0" fontId="4" fillId="7" borderId="9" xfId="0" applyFont="1" applyFill="1" applyBorder="1" applyAlignment="1">
      <alignment horizontal="right" indent="1"/>
    </xf>
    <xf numFmtId="0" fontId="4" fillId="7" borderId="34" xfId="0" applyFont="1" applyFill="1" applyBorder="1" applyAlignment="1">
      <alignment horizontal="right" indent="1"/>
    </xf>
    <xf numFmtId="41" fontId="0" fillId="0" borderId="4" xfId="0" applyNumberFormat="1" applyBorder="1" applyAlignment="1">
      <alignment horizontal="center"/>
    </xf>
    <xf numFmtId="41" fontId="0" fillId="0" borderId="34" xfId="0" applyNumberFormat="1" applyBorder="1" applyAlignment="1">
      <alignment horizontal="center"/>
    </xf>
    <xf numFmtId="0" fontId="4" fillId="3" borderId="4" xfId="0" applyFont="1" applyFill="1" applyBorder="1" applyAlignment="1">
      <alignment horizontal="right" indent="1"/>
    </xf>
    <xf numFmtId="0" fontId="4" fillId="3" borderId="9" xfId="0" applyFont="1" applyFill="1" applyBorder="1" applyAlignment="1">
      <alignment horizontal="right" indent="1"/>
    </xf>
    <xf numFmtId="0" fontId="4" fillId="2" borderId="39" xfId="0" applyFont="1" applyFill="1" applyBorder="1" applyAlignment="1">
      <alignment horizontal="center"/>
    </xf>
    <xf numFmtId="0" fontId="4" fillId="2" borderId="38" xfId="0" applyFont="1" applyFill="1" applyBorder="1" applyAlignment="1">
      <alignment horizontal="center"/>
    </xf>
    <xf numFmtId="41" fontId="4" fillId="3" borderId="35" xfId="0" applyNumberFormat="1" applyFont="1" applyFill="1" applyBorder="1"/>
    <xf numFmtId="41" fontId="4" fillId="3" borderId="36" xfId="0" applyNumberFormat="1" applyFont="1" applyFill="1" applyBorder="1"/>
    <xf numFmtId="41" fontId="4" fillId="0" borderId="4" xfId="0" applyNumberFormat="1" applyFont="1" applyBorder="1"/>
    <xf numFmtId="41" fontId="4" fillId="0" borderId="34" xfId="0" applyNumberFormat="1" applyFont="1" applyBorder="1"/>
    <xf numFmtId="41" fontId="4" fillId="0" borderId="82" xfId="0" applyNumberFormat="1" applyFont="1" applyBorder="1"/>
    <xf numFmtId="41" fontId="4" fillId="0" borderId="83" xfId="0" applyNumberFormat="1" applyFont="1" applyBorder="1"/>
    <xf numFmtId="41" fontId="4" fillId="0" borderId="64" xfId="0" applyNumberFormat="1" applyFont="1" applyBorder="1"/>
    <xf numFmtId="41" fontId="4" fillId="0" borderId="76" xfId="0" applyNumberFormat="1" applyFont="1" applyBorder="1"/>
    <xf numFmtId="0" fontId="4" fillId="0" borderId="75" xfId="0" applyFont="1" applyBorder="1" applyAlignment="1">
      <alignment horizontal="left"/>
    </xf>
    <xf numFmtId="0" fontId="4" fillId="0" borderId="76" xfId="0" applyFont="1" applyBorder="1" applyAlignment="1">
      <alignment horizontal="left"/>
    </xf>
    <xf numFmtId="0" fontId="4" fillId="0" borderId="84" xfId="0" applyFont="1" applyBorder="1" applyAlignment="1">
      <alignment horizontal="left"/>
    </xf>
    <xf numFmtId="0" fontId="4" fillId="0" borderId="83" xfId="0" applyFont="1" applyBorder="1" applyAlignment="1">
      <alignment horizontal="left"/>
    </xf>
    <xf numFmtId="0" fontId="4" fillId="0" borderId="75" xfId="0" applyFont="1" applyBorder="1" applyAlignment="1">
      <alignment horizontal="left" indent="1"/>
    </xf>
    <xf numFmtId="0" fontId="4" fillId="0" borderId="79" xfId="0" applyFont="1" applyBorder="1" applyAlignment="1">
      <alignment horizontal="left" indent="1"/>
    </xf>
    <xf numFmtId="0" fontId="4" fillId="3" borderId="2" xfId="0" applyFont="1" applyFill="1" applyBorder="1" applyAlignment="1">
      <alignment horizontal="center" vertical="center" wrapText="1"/>
    </xf>
    <xf numFmtId="0" fontId="4" fillId="3" borderId="4" xfId="0" applyFont="1" applyFill="1" applyBorder="1" applyAlignment="1">
      <alignment horizontal="right"/>
    </xf>
    <xf numFmtId="0" fontId="4" fillId="3" borderId="9" xfId="0" applyFont="1" applyFill="1" applyBorder="1" applyAlignment="1">
      <alignment horizontal="right"/>
    </xf>
    <xf numFmtId="44" fontId="6" fillId="11" borderId="44" xfId="0" applyNumberFormat="1" applyFont="1" applyFill="1" applyBorder="1" applyAlignment="1">
      <alignment horizontal="right" indent="1"/>
    </xf>
    <xf numFmtId="44" fontId="6" fillId="11" borderId="10" xfId="0" applyNumberFormat="1" applyFont="1" applyFill="1" applyBorder="1" applyAlignment="1">
      <alignment horizontal="right" indent="1"/>
    </xf>
    <xf numFmtId="44" fontId="6" fillId="11" borderId="40" xfId="0" applyNumberFormat="1" applyFont="1" applyFill="1" applyBorder="1" applyAlignment="1">
      <alignment horizontal="right" indent="1"/>
    </xf>
    <xf numFmtId="43" fontId="4" fillId="0" borderId="51" xfId="0" applyNumberFormat="1" applyFont="1" applyBorder="1" applyAlignment="1">
      <alignment horizontal="center"/>
    </xf>
    <xf numFmtId="43" fontId="4" fillId="0" borderId="52" xfId="0" applyNumberFormat="1" applyFont="1" applyBorder="1" applyAlignment="1">
      <alignment horizontal="center"/>
    </xf>
    <xf numFmtId="43" fontId="4" fillId="0" borderId="53" xfId="0" applyNumberFormat="1" applyFont="1" applyBorder="1" applyAlignment="1">
      <alignment horizontal="center"/>
    </xf>
    <xf numFmtId="43" fontId="4" fillId="0" borderId="54" xfId="0" applyNumberFormat="1" applyFont="1" applyBorder="1" applyAlignment="1">
      <alignment horizontal="center"/>
    </xf>
    <xf numFmtId="43" fontId="4" fillId="0" borderId="55" xfId="0" applyNumberFormat="1" applyFont="1" applyBorder="1" applyAlignment="1">
      <alignment horizontal="center"/>
    </xf>
    <xf numFmtId="43" fontId="4" fillId="0" borderId="56" xfId="0" applyNumberFormat="1" applyFont="1" applyBorder="1" applyAlignment="1">
      <alignment horizontal="center"/>
    </xf>
    <xf numFmtId="0" fontId="19" fillId="3" borderId="35" xfId="0" applyFont="1" applyFill="1" applyBorder="1" applyAlignment="1">
      <alignment horizontal="left" vertical="center" wrapText="1" indent="1"/>
    </xf>
    <xf numFmtId="0" fontId="19" fillId="3" borderId="12" xfId="0" applyFont="1" applyFill="1" applyBorder="1" applyAlignment="1">
      <alignment horizontal="left" vertical="center" wrapText="1" indent="1"/>
    </xf>
    <xf numFmtId="0" fontId="19" fillId="3" borderId="36" xfId="0" applyFont="1" applyFill="1" applyBorder="1" applyAlignment="1">
      <alignment horizontal="left" vertical="center" wrapText="1" indent="1"/>
    </xf>
    <xf numFmtId="44" fontId="6" fillId="11" borderId="27" xfId="0" applyNumberFormat="1" applyFont="1" applyFill="1" applyBorder="1" applyAlignment="1">
      <alignment horizontal="right" indent="1"/>
    </xf>
    <xf numFmtId="44" fontId="6" fillId="11" borderId="9" xfId="0" applyNumberFormat="1" applyFont="1" applyFill="1" applyBorder="1" applyAlignment="1">
      <alignment horizontal="right" indent="1"/>
    </xf>
    <xf numFmtId="44" fontId="6" fillId="11" borderId="34" xfId="0" applyNumberFormat="1" applyFont="1" applyFill="1" applyBorder="1" applyAlignment="1">
      <alignment horizontal="right" indent="1"/>
    </xf>
    <xf numFmtId="0" fontId="19" fillId="0" borderId="24" xfId="0" applyFont="1" applyBorder="1" applyAlignment="1">
      <alignment horizontal="left" vertical="top" wrapText="1" indent="3"/>
    </xf>
    <xf numFmtId="0" fontId="19" fillId="0" borderId="3" xfId="0" applyFont="1" applyBorder="1" applyAlignment="1">
      <alignment horizontal="left" vertical="top" wrapText="1" indent="3"/>
    </xf>
    <xf numFmtId="0" fontId="19" fillId="0" borderId="0" xfId="0" applyFont="1" applyAlignment="1">
      <alignment horizontal="left" vertical="top" wrapText="1" indent="3"/>
    </xf>
    <xf numFmtId="0" fontId="19" fillId="0" borderId="41" xfId="0" applyFont="1" applyBorder="1" applyAlignment="1">
      <alignment horizontal="left" vertical="top" wrapText="1" indent="3"/>
    </xf>
    <xf numFmtId="0" fontId="4" fillId="5" borderId="7" xfId="0" applyFont="1" applyFill="1" applyBorder="1" applyAlignment="1">
      <alignment horizontal="center" vertical="center"/>
    </xf>
    <xf numFmtId="0" fontId="4" fillId="5" borderId="22" xfId="0" applyFont="1" applyFill="1" applyBorder="1" applyAlignment="1">
      <alignment horizontal="center" vertical="center"/>
    </xf>
    <xf numFmtId="44" fontId="14" fillId="0" borderId="44" xfId="0" applyNumberFormat="1" applyFont="1" applyBorder="1" applyAlignment="1">
      <alignment horizontal="center" vertical="top" wrapText="1"/>
    </xf>
    <xf numFmtId="44" fontId="14" fillId="0" borderId="10" xfId="0" applyNumberFormat="1" applyFont="1" applyBorder="1" applyAlignment="1">
      <alignment horizontal="center" vertical="top" wrapText="1"/>
    </xf>
    <xf numFmtId="44" fontId="14" fillId="0" borderId="37" xfId="0" applyNumberFormat="1" applyFont="1" applyBorder="1" applyAlignment="1">
      <alignment horizontal="center" vertical="top" wrapText="1"/>
    </xf>
    <xf numFmtId="43" fontId="1" fillId="0" borderId="36" xfId="0" applyNumberFormat="1" applyFont="1" applyBorder="1" applyAlignment="1">
      <alignment horizontal="center" vertical="center"/>
    </xf>
    <xf numFmtId="43" fontId="1" fillId="0" borderId="25" xfId="0" applyNumberFormat="1" applyFont="1" applyBorder="1" applyAlignment="1">
      <alignment horizontal="center" vertical="center"/>
    </xf>
    <xf numFmtId="0" fontId="1" fillId="5" borderId="5" xfId="0" applyFont="1" applyFill="1" applyBorder="1" applyAlignment="1">
      <alignment horizontal="left" vertical="center" wrapText="1" indent="1"/>
    </xf>
    <xf numFmtId="0" fontId="4" fillId="5" borderId="0" xfId="0" applyFont="1" applyFill="1" applyAlignment="1">
      <alignment horizontal="left" vertical="center" wrapText="1" indent="1"/>
    </xf>
    <xf numFmtId="0" fontId="4" fillId="5" borderId="41" xfId="0" applyFont="1" applyFill="1" applyBorder="1" applyAlignment="1">
      <alignment horizontal="left" vertical="center" wrapText="1" indent="1"/>
    </xf>
    <xf numFmtId="43" fontId="1" fillId="0" borderId="7" xfId="0" applyNumberFormat="1" applyFont="1" applyBorder="1" applyAlignment="1">
      <alignment horizontal="right" vertical="center"/>
    </xf>
    <xf numFmtId="43" fontId="1" fillId="0" borderId="22" xfId="0" applyNumberFormat="1" applyFont="1" applyBorder="1" applyAlignment="1">
      <alignment horizontal="right" vertical="center"/>
    </xf>
    <xf numFmtId="0" fontId="1" fillId="3" borderId="24" xfId="0" applyFont="1" applyFill="1" applyBorder="1" applyAlignment="1">
      <alignment horizontal="center"/>
    </xf>
    <xf numFmtId="0" fontId="1" fillId="3" borderId="3" xfId="0" applyFont="1" applyFill="1" applyBorder="1" applyAlignment="1">
      <alignment horizontal="center"/>
    </xf>
    <xf numFmtId="0" fontId="1" fillId="3" borderId="42" xfId="0" applyFont="1" applyFill="1" applyBorder="1" applyAlignment="1">
      <alignment horizontal="center"/>
    </xf>
    <xf numFmtId="0" fontId="1" fillId="3" borderId="29" xfId="0" applyFont="1" applyFill="1" applyBorder="1" applyAlignment="1">
      <alignment horizontal="center"/>
    </xf>
    <xf numFmtId="0" fontId="1" fillId="3" borderId="28" xfId="0" applyFont="1" applyFill="1" applyBorder="1" applyAlignment="1">
      <alignment horizontal="center"/>
    </xf>
    <xf numFmtId="0" fontId="1" fillId="3" borderId="30" xfId="0" applyFont="1" applyFill="1" applyBorder="1" applyAlignment="1">
      <alignment horizontal="center"/>
    </xf>
    <xf numFmtId="0" fontId="21" fillId="5" borderId="35" xfId="0" applyFont="1" applyFill="1" applyBorder="1" applyAlignment="1">
      <alignment horizontal="center" vertical="center"/>
    </xf>
    <xf numFmtId="0" fontId="21" fillId="5" borderId="12" xfId="0" applyFont="1" applyFill="1" applyBorder="1" applyAlignment="1">
      <alignment horizontal="center" vertical="center"/>
    </xf>
    <xf numFmtId="0" fontId="21" fillId="5" borderId="43" xfId="0" applyFont="1" applyFill="1" applyBorder="1" applyAlignment="1">
      <alignment horizontal="center" vertical="center"/>
    </xf>
    <xf numFmtId="0" fontId="21" fillId="5" borderId="24"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42" xfId="0" applyFont="1" applyFill="1" applyBorder="1" applyAlignment="1">
      <alignment horizontal="center" vertical="center"/>
    </xf>
    <xf numFmtId="0" fontId="4" fillId="0" borderId="78" xfId="0" applyFont="1" applyBorder="1" applyAlignment="1">
      <alignment horizontal="left" indent="1"/>
    </xf>
    <xf numFmtId="0" fontId="4" fillId="0" borderId="80" xfId="0" applyFont="1" applyBorder="1" applyAlignment="1">
      <alignment horizontal="left" indent="1"/>
    </xf>
    <xf numFmtId="0" fontId="4" fillId="3" borderId="35" xfId="0" applyFont="1" applyFill="1" applyBorder="1" applyAlignment="1">
      <alignment horizontal="right"/>
    </xf>
    <xf numFmtId="0" fontId="4" fillId="3" borderId="12" xfId="0" applyFont="1" applyFill="1" applyBorder="1" applyAlignment="1">
      <alignment horizontal="right"/>
    </xf>
    <xf numFmtId="0" fontId="17" fillId="5" borderId="35" xfId="0" applyFont="1" applyFill="1" applyBorder="1" applyAlignment="1">
      <alignment horizontal="center" vertical="top"/>
    </xf>
    <xf numFmtId="0" fontId="4" fillId="5" borderId="12" xfId="0" applyFont="1" applyFill="1" applyBorder="1" applyAlignment="1">
      <alignment horizontal="center" vertical="top"/>
    </xf>
    <xf numFmtId="0" fontId="4" fillId="5" borderId="36" xfId="0" applyFont="1" applyFill="1" applyBorder="1" applyAlignment="1">
      <alignment horizontal="center" vertical="top"/>
    </xf>
    <xf numFmtId="0" fontId="4" fillId="5" borderId="5" xfId="0" applyFont="1" applyFill="1" applyBorder="1" applyAlignment="1">
      <alignment horizontal="center" vertical="top"/>
    </xf>
    <xf numFmtId="0" fontId="4" fillId="5" borderId="0" xfId="0" applyFont="1" applyFill="1" applyAlignment="1">
      <alignment horizontal="center" vertical="top"/>
    </xf>
    <xf numFmtId="0" fontId="4" fillId="5" borderId="41" xfId="0" applyFont="1" applyFill="1" applyBorder="1" applyAlignment="1">
      <alignment horizontal="center" vertical="top"/>
    </xf>
    <xf numFmtId="0" fontId="4" fillId="5" borderId="24" xfId="0" applyFont="1" applyFill="1" applyBorder="1" applyAlignment="1">
      <alignment horizontal="center" vertical="top"/>
    </xf>
    <xf numFmtId="0" fontId="4" fillId="5" borderId="3" xfId="0" applyFont="1" applyFill="1" applyBorder="1" applyAlignment="1">
      <alignment horizontal="center" vertical="top"/>
    </xf>
    <xf numFmtId="0" fontId="4" fillId="5" borderId="40" xfId="0" applyFont="1" applyFill="1" applyBorder="1" applyAlignment="1">
      <alignment horizontal="center" vertical="top"/>
    </xf>
    <xf numFmtId="43" fontId="4" fillId="0" borderId="46" xfId="0" applyNumberFormat="1" applyFont="1" applyBorder="1" applyAlignment="1">
      <alignment horizontal="center" vertical="top"/>
    </xf>
    <xf numFmtId="43" fontId="4" fillId="0" borderId="41" xfId="0" applyNumberFormat="1" applyFont="1" applyBorder="1" applyAlignment="1">
      <alignment horizontal="center" vertical="top"/>
    </xf>
    <xf numFmtId="43" fontId="4" fillId="0" borderId="25" xfId="0" applyNumberFormat="1" applyFont="1" applyBorder="1" applyAlignment="1">
      <alignment horizontal="center" vertical="top"/>
    </xf>
    <xf numFmtId="0" fontId="4" fillId="5" borderId="20"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0" fillId="0" borderId="3"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xf>
    <xf numFmtId="0" fontId="0" fillId="0" borderId="3" xfId="0" applyBorder="1" applyAlignment="1">
      <alignment horizontal="center"/>
    </xf>
    <xf numFmtId="0" fontId="0" fillId="0" borderId="40" xfId="0" applyBorder="1" applyAlignment="1">
      <alignment horizontal="center" vertical="center"/>
    </xf>
    <xf numFmtId="0" fontId="1" fillId="3" borderId="4"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34"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50" xfId="0" applyFont="1" applyFill="1" applyBorder="1" applyAlignment="1">
      <alignment horizontal="center" vertical="center"/>
    </xf>
    <xf numFmtId="0" fontId="4" fillId="5" borderId="35"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41"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0" xfId="0" applyFont="1" applyFill="1" applyBorder="1" applyAlignment="1">
      <alignment horizontal="center" vertical="center" wrapText="1"/>
    </xf>
    <xf numFmtId="0" fontId="0" fillId="0" borderId="75" xfId="0" applyBorder="1" applyAlignment="1">
      <alignment horizontal="left"/>
    </xf>
    <xf numFmtId="41" fontId="4" fillId="0" borderId="72" xfId="0" applyNumberFormat="1" applyFont="1" applyBorder="1"/>
    <xf numFmtId="41" fontId="4" fillId="0" borderId="74" xfId="0" applyNumberFormat="1" applyFont="1" applyBorder="1"/>
    <xf numFmtId="0" fontId="0" fillId="0" borderId="73" xfId="0" applyBorder="1" applyAlignment="1">
      <alignment horizontal="left"/>
    </xf>
    <xf numFmtId="0" fontId="4" fillId="3" borderId="34" xfId="0" applyFont="1" applyFill="1" applyBorder="1" applyAlignment="1">
      <alignment horizontal="right" indent="1"/>
    </xf>
    <xf numFmtId="0" fontId="1" fillId="0" borderId="4" xfId="0" applyFont="1" applyBorder="1" applyAlignment="1">
      <alignment horizontal="center"/>
    </xf>
    <xf numFmtId="0" fontId="1" fillId="0" borderId="9" xfId="0" applyFont="1" applyBorder="1" applyAlignment="1">
      <alignment horizontal="center"/>
    </xf>
    <xf numFmtId="0" fontId="1" fillId="0" borderId="34" xfId="0" applyFont="1" applyBorder="1" applyAlignment="1">
      <alignment horizontal="center"/>
    </xf>
    <xf numFmtId="0" fontId="1" fillId="3" borderId="4" xfId="0" applyFont="1" applyFill="1" applyBorder="1" applyAlignment="1">
      <alignment horizontal="right" vertical="center" indent="1"/>
    </xf>
    <xf numFmtId="0" fontId="1" fillId="3" borderId="9" xfId="0" applyFont="1" applyFill="1" applyBorder="1" applyAlignment="1">
      <alignment horizontal="right" vertical="center" indent="1"/>
    </xf>
    <xf numFmtId="0" fontId="1" fillId="3" borderId="34" xfId="0" applyFont="1" applyFill="1" applyBorder="1" applyAlignment="1">
      <alignment horizontal="right" vertical="center" indent="1"/>
    </xf>
    <xf numFmtId="0" fontId="4" fillId="3" borderId="24" xfId="0" applyFont="1" applyFill="1" applyBorder="1" applyAlignment="1">
      <alignment horizontal="center"/>
    </xf>
    <xf numFmtId="0" fontId="4" fillId="3" borderId="40" xfId="0" applyFont="1" applyFill="1" applyBorder="1" applyAlignment="1">
      <alignment horizontal="center"/>
    </xf>
    <xf numFmtId="0" fontId="4" fillId="0" borderId="73" xfId="0" applyFont="1" applyBorder="1" applyAlignment="1">
      <alignment horizontal="left"/>
    </xf>
    <xf numFmtId="0" fontId="4" fillId="0" borderId="74" xfId="0" applyFont="1" applyBorder="1" applyAlignment="1">
      <alignment horizontal="left"/>
    </xf>
    <xf numFmtId="0" fontId="0" fillId="0" borderId="72" xfId="0" applyBorder="1" applyAlignment="1">
      <alignment horizontal="left"/>
    </xf>
    <xf numFmtId="0" fontId="0" fillId="0" borderId="74" xfId="0" applyBorder="1" applyAlignment="1">
      <alignment horizontal="left"/>
    </xf>
    <xf numFmtId="0" fontId="4" fillId="0" borderId="64" xfId="0" applyFont="1" applyBorder="1" applyAlignment="1">
      <alignment horizontal="left"/>
    </xf>
    <xf numFmtId="0" fontId="20" fillId="11" borderId="35" xfId="0" applyFont="1" applyFill="1" applyBorder="1" applyAlignment="1">
      <alignment horizontal="center"/>
    </xf>
    <xf numFmtId="0" fontId="20" fillId="11" borderId="12" xfId="0" applyFont="1" applyFill="1" applyBorder="1" applyAlignment="1">
      <alignment horizontal="center"/>
    </xf>
    <xf numFmtId="0" fontId="20" fillId="11" borderId="36" xfId="0" applyFont="1" applyFill="1" applyBorder="1" applyAlignment="1">
      <alignment horizontal="center"/>
    </xf>
    <xf numFmtId="0" fontId="20" fillId="11" borderId="24" xfId="0" applyFont="1" applyFill="1" applyBorder="1" applyAlignment="1">
      <alignment horizontal="center"/>
    </xf>
    <xf numFmtId="0" fontId="20" fillId="11" borderId="3" xfId="0" applyFont="1" applyFill="1" applyBorder="1" applyAlignment="1">
      <alignment horizontal="center"/>
    </xf>
    <xf numFmtId="0" fontId="20" fillId="11" borderId="40" xfId="0" applyFont="1" applyFill="1" applyBorder="1" applyAlignment="1">
      <alignment horizontal="center"/>
    </xf>
    <xf numFmtId="0" fontId="4" fillId="2" borderId="7" xfId="0" applyFont="1" applyFill="1" applyBorder="1" applyAlignment="1">
      <alignment horizontal="right" vertical="center" indent="1"/>
    </xf>
    <xf numFmtId="0" fontId="4" fillId="2" borderId="20" xfId="0" applyFont="1" applyFill="1" applyBorder="1" applyAlignment="1">
      <alignment horizontal="right" vertical="center" indent="1"/>
    </xf>
    <xf numFmtId="0" fontId="14" fillId="5" borderId="19" xfId="0" applyFont="1" applyFill="1" applyBorder="1" applyAlignment="1">
      <alignment horizontal="center" vertical="center" wrapText="1"/>
    </xf>
    <xf numFmtId="0" fontId="14" fillId="5" borderId="31" xfId="0" applyFont="1" applyFill="1" applyBorder="1" applyAlignment="1">
      <alignment horizontal="center" vertical="center" wrapText="1"/>
    </xf>
    <xf numFmtId="167" fontId="4" fillId="0" borderId="73" xfId="0" applyNumberFormat="1" applyFont="1" applyBorder="1" applyAlignment="1">
      <alignment horizontal="left" indent="1"/>
    </xf>
    <xf numFmtId="167" fontId="4" fillId="0" borderId="87" xfId="0" applyNumberFormat="1" applyFont="1" applyBorder="1" applyAlignment="1">
      <alignment horizontal="left" indent="1"/>
    </xf>
    <xf numFmtId="0" fontId="4" fillId="0" borderId="38" xfId="0" applyFont="1" applyBorder="1" applyAlignment="1">
      <alignment horizontal="right" vertical="center" indent="1"/>
    </xf>
    <xf numFmtId="0" fontId="4" fillId="0" borderId="20" xfId="0" applyFont="1" applyBorder="1" applyAlignment="1">
      <alignment horizontal="right" vertical="center" indent="1"/>
    </xf>
    <xf numFmtId="0" fontId="4" fillId="5" borderId="13" xfId="0" applyFont="1" applyFill="1" applyBorder="1" applyAlignment="1">
      <alignment horizontal="center"/>
    </xf>
    <xf numFmtId="0" fontId="4" fillId="5" borderId="46" xfId="0" applyFont="1" applyFill="1" applyBorder="1" applyAlignment="1">
      <alignment horizontal="center"/>
    </xf>
    <xf numFmtId="0" fontId="4" fillId="7" borderId="4" xfId="0" applyFont="1" applyFill="1" applyBorder="1" applyAlignment="1">
      <alignment horizontal="right"/>
    </xf>
    <xf numFmtId="0" fontId="4" fillId="7" borderId="9" xfId="0" applyFont="1" applyFill="1" applyBorder="1" applyAlignment="1">
      <alignment horizontal="right"/>
    </xf>
    <xf numFmtId="14" fontId="4" fillId="0" borderId="3" xfId="0" applyNumberFormat="1" applyFont="1" applyBorder="1" applyAlignment="1">
      <alignment horizontal="left" indent="1"/>
    </xf>
    <xf numFmtId="14" fontId="4" fillId="0" borderId="92" xfId="0" applyNumberFormat="1" applyFont="1" applyBorder="1" applyAlignment="1">
      <alignment horizontal="left" indent="1"/>
    </xf>
    <xf numFmtId="0" fontId="9" fillId="11" borderId="4" xfId="0" applyFont="1" applyFill="1" applyBorder="1" applyAlignment="1">
      <alignment horizontal="center" wrapText="1"/>
    </xf>
    <xf numFmtId="0" fontId="9" fillId="11" borderId="9" xfId="0" applyFont="1" applyFill="1" applyBorder="1" applyAlignment="1">
      <alignment horizontal="center" wrapText="1"/>
    </xf>
    <xf numFmtId="0" fontId="9" fillId="11" borderId="34" xfId="0" applyFont="1" applyFill="1" applyBorder="1" applyAlignment="1">
      <alignment horizontal="center" wrapText="1"/>
    </xf>
    <xf numFmtId="0" fontId="1" fillId="3" borderId="3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0" xfId="0" applyFont="1" applyFill="1" applyBorder="1" applyAlignment="1">
      <alignment horizontal="center" vertical="center"/>
    </xf>
    <xf numFmtId="41" fontId="4" fillId="0" borderId="45" xfId="0" applyNumberFormat="1" applyFont="1" applyBorder="1" applyAlignment="1">
      <alignment horizontal="center" vertical="center"/>
    </xf>
    <xf numFmtId="41" fontId="4" fillId="0" borderId="26" xfId="0" applyNumberFormat="1" applyFont="1" applyBorder="1" applyAlignment="1">
      <alignment horizontal="center" vertical="center"/>
    </xf>
    <xf numFmtId="0" fontId="1" fillId="3" borderId="45" xfId="0" applyFont="1" applyFill="1" applyBorder="1" applyAlignment="1">
      <alignment horizontal="center" vertical="center"/>
    </xf>
    <xf numFmtId="0" fontId="1" fillId="3" borderId="26" xfId="0" applyFont="1" applyFill="1" applyBorder="1" applyAlignment="1">
      <alignment horizontal="center" vertical="center"/>
    </xf>
    <xf numFmtId="166" fontId="1" fillId="3" borderId="45" xfId="0" applyNumberFormat="1" applyFont="1" applyFill="1" applyBorder="1" applyAlignment="1">
      <alignment horizontal="center" vertical="center"/>
    </xf>
    <xf numFmtId="166" fontId="1" fillId="3" borderId="26" xfId="0" applyNumberFormat="1" applyFont="1" applyFill="1" applyBorder="1" applyAlignment="1">
      <alignment horizontal="center" vertical="center"/>
    </xf>
    <xf numFmtId="44" fontId="1" fillId="0" borderId="23" xfId="0" applyNumberFormat="1" applyFont="1" applyBorder="1" applyAlignment="1">
      <alignment horizontal="center" vertical="center"/>
    </xf>
    <xf numFmtId="44" fontId="1" fillId="0" borderId="26" xfId="0" applyNumberFormat="1" applyFont="1" applyBorder="1" applyAlignment="1">
      <alignment horizontal="center" vertical="center"/>
    </xf>
    <xf numFmtId="0" fontId="1" fillId="0" borderId="36" xfId="0" applyFont="1" applyBorder="1" applyAlignment="1">
      <alignment horizontal="center" vertical="center"/>
    </xf>
    <xf numFmtId="0" fontId="1" fillId="0" borderId="41" xfId="0" applyFont="1" applyBorder="1" applyAlignment="1">
      <alignment horizontal="center" vertical="center"/>
    </xf>
    <xf numFmtId="164" fontId="4" fillId="0" borderId="45" xfId="0" applyNumberFormat="1" applyFont="1" applyBorder="1" applyAlignment="1">
      <alignment horizontal="center" vertical="center" wrapText="1"/>
    </xf>
    <xf numFmtId="164" fontId="4" fillId="0" borderId="23" xfId="0" applyNumberFormat="1" applyFont="1" applyBorder="1" applyAlignment="1">
      <alignment horizontal="center" vertical="center" wrapText="1"/>
    </xf>
    <xf numFmtId="0" fontId="8" fillId="0" borderId="64" xfId="0" applyFont="1" applyBorder="1" applyAlignment="1">
      <alignment horizontal="right" vertical="center"/>
    </xf>
    <xf numFmtId="0" fontId="8" fillId="0" borderId="76" xfId="0" applyFont="1" applyBorder="1" applyAlignment="1">
      <alignment horizontal="right" vertical="center"/>
    </xf>
    <xf numFmtId="0" fontId="4" fillId="3" borderId="6" xfId="0" applyFont="1" applyFill="1" applyBorder="1" applyAlignment="1">
      <alignment horizontal="center"/>
    </xf>
    <xf numFmtId="0" fontId="4" fillId="3" borderId="15" xfId="0" applyFont="1" applyFill="1" applyBorder="1" applyAlignment="1">
      <alignment horizontal="center"/>
    </xf>
    <xf numFmtId="0" fontId="4" fillId="3" borderId="16" xfId="0" applyFont="1" applyFill="1" applyBorder="1" applyAlignment="1">
      <alignment horizontal="center"/>
    </xf>
    <xf numFmtId="0" fontId="15" fillId="0" borderId="17" xfId="0" applyFont="1" applyBorder="1" applyAlignment="1">
      <alignment horizontal="center"/>
    </xf>
    <xf numFmtId="0" fontId="19" fillId="6" borderId="32" xfId="0" applyFont="1" applyFill="1" applyBorder="1" applyAlignment="1">
      <alignment horizontal="center" vertical="center"/>
    </xf>
    <xf numFmtId="0" fontId="0" fillId="0" borderId="24" xfId="0" applyBorder="1" applyAlignment="1">
      <alignment horizontal="center"/>
    </xf>
  </cellXfs>
  <cellStyles count="1">
    <cellStyle name="Normal" xfId="0" builtinId="0"/>
  </cellStyles>
  <dxfs count="0"/>
  <tableStyles count="0" defaultTableStyle="TableStyleMedium9" defaultPivotStyle="PivotStyleLight16"/>
  <colors>
    <mruColors>
      <color rgb="FFFFFF99"/>
      <color rgb="FF538DD5"/>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71"/>
  <sheetViews>
    <sheetView showGridLines="0" tabSelected="1" zoomScale="89" zoomScaleNormal="89" workbookViewId="0">
      <selection activeCell="A2" sqref="A2:N2"/>
    </sheetView>
  </sheetViews>
  <sheetFormatPr defaultColWidth="9.08984375" defaultRowHeight="12.5" x14ac:dyDescent="0.25"/>
  <cols>
    <col min="1" max="1" width="9.90625" customWidth="1"/>
    <col min="2" max="2" width="8.453125" customWidth="1"/>
    <col min="3" max="3" width="8.08984375" customWidth="1"/>
    <col min="4" max="4" width="9.6328125" customWidth="1"/>
    <col min="5" max="5" width="8.90625" customWidth="1"/>
    <col min="7" max="8" width="8.6328125" customWidth="1"/>
    <col min="9" max="9" width="11.08984375" customWidth="1"/>
    <col min="10" max="10" width="10.08984375" customWidth="1"/>
    <col min="11" max="12" width="10.36328125" customWidth="1"/>
    <col min="13" max="13" width="10.08984375" customWidth="1"/>
    <col min="14" max="14" width="11.90625" customWidth="1"/>
  </cols>
  <sheetData>
    <row r="1" spans="1:28" ht="19.399999999999999" customHeight="1" x14ac:dyDescent="0.4">
      <c r="A1" s="261" t="s">
        <v>10</v>
      </c>
      <c r="B1" s="262"/>
      <c r="C1" s="262"/>
      <c r="D1" s="262"/>
      <c r="E1" s="262"/>
      <c r="F1" s="262"/>
      <c r="G1" s="262"/>
      <c r="H1" s="262"/>
      <c r="I1" s="262"/>
      <c r="J1" s="262"/>
      <c r="K1" s="262"/>
      <c r="L1" s="262"/>
      <c r="M1" s="262"/>
      <c r="N1" s="263"/>
    </row>
    <row r="2" spans="1:28" ht="20" x14ac:dyDescent="0.4">
      <c r="A2" s="264" t="s">
        <v>68</v>
      </c>
      <c r="B2" s="265"/>
      <c r="C2" s="265"/>
      <c r="D2" s="265"/>
      <c r="E2" s="265"/>
      <c r="F2" s="265"/>
      <c r="G2" s="265"/>
      <c r="H2" s="265"/>
      <c r="I2" s="265"/>
      <c r="J2" s="265"/>
      <c r="K2" s="265"/>
      <c r="L2" s="265"/>
      <c r="M2" s="265"/>
      <c r="N2" s="266"/>
    </row>
    <row r="3" spans="1:28" ht="14.4" customHeight="1" x14ac:dyDescent="0.25">
      <c r="A3" s="160" t="s">
        <v>70</v>
      </c>
      <c r="B3" s="161"/>
      <c r="C3" s="271"/>
      <c r="D3" s="271"/>
      <c r="E3" s="271"/>
      <c r="F3" s="271"/>
      <c r="G3" s="271"/>
      <c r="H3" s="272"/>
      <c r="I3" s="54"/>
      <c r="J3" s="54"/>
      <c r="K3" s="54"/>
      <c r="L3" s="54"/>
      <c r="M3" s="54"/>
      <c r="N3" s="298" t="s">
        <v>26</v>
      </c>
    </row>
    <row r="4" spans="1:28" ht="14.4" customHeight="1" x14ac:dyDescent="0.25">
      <c r="A4" s="160" t="s">
        <v>11</v>
      </c>
      <c r="B4" s="161"/>
      <c r="C4" s="157"/>
      <c r="D4" s="157"/>
      <c r="E4" s="157"/>
      <c r="F4" s="157"/>
      <c r="G4" s="157"/>
      <c r="H4" s="158"/>
      <c r="I4" s="55"/>
      <c r="J4" s="55"/>
      <c r="K4" s="55"/>
      <c r="L4" s="55"/>
      <c r="M4" s="55"/>
      <c r="N4" s="299"/>
    </row>
    <row r="5" spans="1:28" ht="14.4" customHeight="1" x14ac:dyDescent="0.3">
      <c r="A5" s="160" t="s">
        <v>28</v>
      </c>
      <c r="B5" s="161"/>
      <c r="C5" s="157"/>
      <c r="D5" s="157"/>
      <c r="E5" s="157"/>
      <c r="F5" s="157"/>
      <c r="G5" s="157"/>
      <c r="H5" s="158"/>
      <c r="I5" s="55"/>
      <c r="J5" s="209" t="s">
        <v>72</v>
      </c>
      <c r="K5" s="210"/>
      <c r="L5" s="210"/>
      <c r="M5" s="211"/>
      <c r="N5" s="56"/>
    </row>
    <row r="6" spans="1:28" ht="14.4" customHeight="1" x14ac:dyDescent="0.3">
      <c r="A6" s="160" t="s">
        <v>16</v>
      </c>
      <c r="B6" s="161"/>
      <c r="C6" s="205"/>
      <c r="D6" s="205"/>
      <c r="E6" s="205"/>
      <c r="F6" s="205"/>
      <c r="G6" s="205"/>
      <c r="H6" s="206"/>
      <c r="I6" s="55"/>
      <c r="J6" s="212"/>
      <c r="K6" s="213"/>
      <c r="L6" s="213"/>
      <c r="M6" s="214"/>
      <c r="N6" s="56"/>
    </row>
    <row r="7" spans="1:28" ht="14.4" customHeight="1" x14ac:dyDescent="0.25">
      <c r="A7" s="207" t="s">
        <v>18</v>
      </c>
      <c r="B7" s="208"/>
      <c r="C7" s="157"/>
      <c r="D7" s="157"/>
      <c r="E7" s="157"/>
      <c r="F7" s="157"/>
      <c r="G7" s="157"/>
      <c r="H7" s="158"/>
      <c r="I7" s="57"/>
      <c r="J7" s="215"/>
      <c r="K7" s="216"/>
      <c r="L7" s="216"/>
      <c r="M7" s="217"/>
      <c r="N7" s="58"/>
    </row>
    <row r="8" spans="1:28" ht="14.4" customHeight="1" x14ac:dyDescent="0.25">
      <c r="A8" s="277" t="s">
        <v>59</v>
      </c>
      <c r="B8" s="278"/>
      <c r="C8" s="279"/>
      <c r="D8" s="279"/>
      <c r="E8" s="279"/>
      <c r="F8" s="279"/>
      <c r="G8" s="279"/>
      <c r="H8" s="280"/>
      <c r="I8" s="59"/>
      <c r="J8" s="59"/>
      <c r="K8" s="59"/>
      <c r="L8" s="59"/>
      <c r="M8" s="59"/>
      <c r="N8" s="58"/>
    </row>
    <row r="9" spans="1:28" ht="31.65" customHeight="1" x14ac:dyDescent="0.25">
      <c r="A9" s="171" t="s">
        <v>69</v>
      </c>
      <c r="B9" s="172"/>
      <c r="C9" s="172"/>
      <c r="D9" s="172"/>
      <c r="E9" s="172"/>
      <c r="F9" s="172"/>
      <c r="G9" s="172"/>
      <c r="H9" s="172"/>
      <c r="I9" s="172"/>
      <c r="J9" s="172"/>
      <c r="K9" s="172"/>
      <c r="L9" s="172"/>
      <c r="M9" s="172"/>
      <c r="N9" s="173"/>
    </row>
    <row r="10" spans="1:28" ht="58.5" customHeight="1" thickBot="1" x14ac:dyDescent="0.3">
      <c r="A10" s="177"/>
      <c r="B10" s="178"/>
      <c r="C10" s="178"/>
      <c r="D10" s="178"/>
      <c r="E10" s="178"/>
      <c r="F10" s="178"/>
      <c r="G10" s="178"/>
      <c r="H10" s="178"/>
      <c r="I10" s="178"/>
      <c r="J10" s="178"/>
      <c r="K10" s="178"/>
      <c r="L10" s="178"/>
      <c r="M10" s="179"/>
      <c r="N10" s="180"/>
    </row>
    <row r="11" spans="1:28" ht="15.65" customHeight="1" thickBot="1" x14ac:dyDescent="0.3">
      <c r="A11" s="18" t="s">
        <v>27</v>
      </c>
      <c r="B11" s="181">
        <v>7213</v>
      </c>
      <c r="C11" s="182"/>
      <c r="D11" s="12">
        <v>7212</v>
      </c>
      <c r="E11" s="181" t="s">
        <v>66</v>
      </c>
      <c r="F11" s="221"/>
      <c r="G11" s="221"/>
      <c r="H11" s="221"/>
      <c r="I11" s="221"/>
      <c r="J11" s="221"/>
      <c r="K11" s="14">
        <v>7211</v>
      </c>
      <c r="L11" s="13">
        <v>7215</v>
      </c>
      <c r="M11" s="275"/>
      <c r="N11" s="276"/>
    </row>
    <row r="12" spans="1:28" ht="40.5" customHeight="1" thickBot="1" x14ac:dyDescent="0.3">
      <c r="A12" s="33" t="s">
        <v>1</v>
      </c>
      <c r="B12" s="222" t="s">
        <v>41</v>
      </c>
      <c r="C12" s="223"/>
      <c r="D12" s="34" t="s">
        <v>0</v>
      </c>
      <c r="E12" s="35" t="s">
        <v>57</v>
      </c>
      <c r="F12" s="10" t="s">
        <v>65</v>
      </c>
      <c r="G12" s="10" t="s">
        <v>24</v>
      </c>
      <c r="H12" s="10" t="s">
        <v>55</v>
      </c>
      <c r="I12" s="10" t="s">
        <v>23</v>
      </c>
      <c r="J12" s="10" t="s">
        <v>22</v>
      </c>
      <c r="K12" s="36" t="s">
        <v>56</v>
      </c>
      <c r="L12" s="11" t="s">
        <v>37</v>
      </c>
      <c r="M12" s="32" t="s">
        <v>58</v>
      </c>
      <c r="N12" s="37" t="s">
        <v>54</v>
      </c>
    </row>
    <row r="13" spans="1:28" ht="15.65" customHeight="1" thickBot="1" x14ac:dyDescent="0.3">
      <c r="A13" s="63"/>
      <c r="B13" s="165"/>
      <c r="C13" s="166"/>
      <c r="D13" s="66"/>
      <c r="E13" s="218">
        <f>$N$42</f>
        <v>0</v>
      </c>
      <c r="F13" s="87"/>
      <c r="G13" s="87"/>
      <c r="H13" s="87"/>
      <c r="I13" s="87"/>
      <c r="J13" s="87"/>
      <c r="K13" s="44">
        <f>SUM(E13:J13)</f>
        <v>0</v>
      </c>
      <c r="L13" s="88"/>
      <c r="M13" s="67">
        <f>$N$55</f>
        <v>0</v>
      </c>
      <c r="N13" s="68">
        <f>+M13+L13+K13+D13+B13</f>
        <v>0</v>
      </c>
      <c r="S13" s="2"/>
      <c r="T13" s="2"/>
      <c r="U13" s="2"/>
      <c r="V13" s="2"/>
      <c r="W13" s="2"/>
      <c r="X13" s="2"/>
      <c r="Y13" s="2"/>
      <c r="Z13" s="2"/>
      <c r="AA13" s="2"/>
      <c r="AB13" s="2"/>
    </row>
    <row r="14" spans="1:28" ht="14.4" customHeight="1" x14ac:dyDescent="0.25">
      <c r="A14" s="64"/>
      <c r="B14" s="167"/>
      <c r="C14" s="168"/>
      <c r="D14" s="69"/>
      <c r="E14" s="219"/>
      <c r="F14" s="89"/>
      <c r="G14" s="89"/>
      <c r="H14" s="89"/>
      <c r="I14" s="89"/>
      <c r="J14" s="89"/>
      <c r="K14" s="48">
        <f>SUM(F14:J14)</f>
        <v>0</v>
      </c>
      <c r="L14" s="90"/>
      <c r="M14" s="70"/>
      <c r="N14" s="71">
        <f>+L14+K14+D14+B14</f>
        <v>0</v>
      </c>
    </row>
    <row r="15" spans="1:28" ht="14.4" customHeight="1" x14ac:dyDescent="0.25">
      <c r="A15" s="64"/>
      <c r="B15" s="167"/>
      <c r="C15" s="168"/>
      <c r="D15" s="69"/>
      <c r="E15" s="219"/>
      <c r="F15" s="89"/>
      <c r="G15" s="89"/>
      <c r="H15" s="89"/>
      <c r="I15" s="89"/>
      <c r="J15" s="89"/>
      <c r="K15" s="48">
        <f t="shared" ref="K15:K21" si="0">SUM(F15:J15)</f>
        <v>0</v>
      </c>
      <c r="L15" s="90"/>
      <c r="M15" s="70"/>
      <c r="N15" s="71">
        <f t="shared" ref="N15:N21" si="1">+L15+K15+D15+B15</f>
        <v>0</v>
      </c>
    </row>
    <row r="16" spans="1:28" ht="14.4" customHeight="1" x14ac:dyDescent="0.25">
      <c r="A16" s="64"/>
      <c r="B16" s="167"/>
      <c r="C16" s="168"/>
      <c r="D16" s="69"/>
      <c r="E16" s="219"/>
      <c r="F16" s="89"/>
      <c r="G16" s="89"/>
      <c r="H16" s="89"/>
      <c r="I16" s="89"/>
      <c r="J16" s="89"/>
      <c r="K16" s="48">
        <f t="shared" si="0"/>
        <v>0</v>
      </c>
      <c r="L16" s="90"/>
      <c r="M16" s="70"/>
      <c r="N16" s="71">
        <f t="shared" si="1"/>
        <v>0</v>
      </c>
    </row>
    <row r="17" spans="1:14" ht="14.4" customHeight="1" x14ac:dyDescent="0.25">
      <c r="A17" s="64"/>
      <c r="B17" s="167"/>
      <c r="C17" s="168"/>
      <c r="D17" s="69"/>
      <c r="E17" s="219"/>
      <c r="F17" s="89"/>
      <c r="G17" s="89"/>
      <c r="H17" s="89"/>
      <c r="I17" s="89"/>
      <c r="J17" s="89"/>
      <c r="K17" s="48">
        <f t="shared" si="0"/>
        <v>0</v>
      </c>
      <c r="L17" s="90"/>
      <c r="M17" s="70"/>
      <c r="N17" s="71">
        <f t="shared" si="1"/>
        <v>0</v>
      </c>
    </row>
    <row r="18" spans="1:14" ht="14.4" customHeight="1" x14ac:dyDescent="0.25">
      <c r="A18" s="64"/>
      <c r="B18" s="167"/>
      <c r="C18" s="168"/>
      <c r="D18" s="69"/>
      <c r="E18" s="219"/>
      <c r="F18" s="89"/>
      <c r="G18" s="89"/>
      <c r="H18" s="89"/>
      <c r="I18" s="89"/>
      <c r="J18" s="89"/>
      <c r="K18" s="48">
        <f t="shared" si="0"/>
        <v>0</v>
      </c>
      <c r="L18" s="90"/>
      <c r="M18" s="70"/>
      <c r="N18" s="71">
        <f t="shared" si="1"/>
        <v>0</v>
      </c>
    </row>
    <row r="19" spans="1:14" ht="14.4" customHeight="1" x14ac:dyDescent="0.25">
      <c r="A19" s="64"/>
      <c r="B19" s="167"/>
      <c r="C19" s="168"/>
      <c r="D19" s="69"/>
      <c r="E19" s="219"/>
      <c r="F19" s="89"/>
      <c r="G19" s="89"/>
      <c r="H19" s="89"/>
      <c r="I19" s="89"/>
      <c r="J19" s="89"/>
      <c r="K19" s="48">
        <f t="shared" si="0"/>
        <v>0</v>
      </c>
      <c r="L19" s="90"/>
      <c r="M19" s="70"/>
      <c r="N19" s="71">
        <f t="shared" si="1"/>
        <v>0</v>
      </c>
    </row>
    <row r="20" spans="1:14" ht="14.4" customHeight="1" x14ac:dyDescent="0.25">
      <c r="A20" s="64"/>
      <c r="B20" s="167"/>
      <c r="C20" s="168"/>
      <c r="D20" s="69"/>
      <c r="E20" s="219"/>
      <c r="F20" s="89"/>
      <c r="G20" s="89"/>
      <c r="H20" s="89"/>
      <c r="I20" s="89"/>
      <c r="J20" s="89"/>
      <c r="K20" s="48">
        <f t="shared" si="0"/>
        <v>0</v>
      </c>
      <c r="L20" s="90"/>
      <c r="M20" s="70"/>
      <c r="N20" s="71">
        <f t="shared" si="1"/>
        <v>0</v>
      </c>
    </row>
    <row r="21" spans="1:14" ht="14.4" customHeight="1" thickBot="1" x14ac:dyDescent="0.3">
      <c r="A21" s="65"/>
      <c r="B21" s="169"/>
      <c r="C21" s="170"/>
      <c r="D21" s="72"/>
      <c r="E21" s="220"/>
      <c r="F21" s="83"/>
      <c r="G21" s="83"/>
      <c r="H21" s="83"/>
      <c r="I21" s="83"/>
      <c r="J21" s="91"/>
      <c r="K21" s="73">
        <f t="shared" si="0"/>
        <v>0</v>
      </c>
      <c r="L21" s="92"/>
      <c r="M21" s="74"/>
      <c r="N21" s="75">
        <f t="shared" si="1"/>
        <v>0</v>
      </c>
    </row>
    <row r="22" spans="1:14" ht="26.25" customHeight="1" thickBot="1" x14ac:dyDescent="0.3">
      <c r="A22" s="86" t="s">
        <v>2</v>
      </c>
      <c r="B22" s="191">
        <f>SUM(B13:C21)</f>
        <v>0</v>
      </c>
      <c r="C22" s="192"/>
      <c r="D22" s="79">
        <f>SUM(D13:D21)</f>
        <v>0</v>
      </c>
      <c r="E22" s="183"/>
      <c r="F22" s="184"/>
      <c r="G22" s="184"/>
      <c r="H22" s="184"/>
      <c r="I22" s="184"/>
      <c r="J22" s="185"/>
      <c r="K22" s="80">
        <f>SUM(K13:K21)</f>
        <v>0</v>
      </c>
      <c r="L22" s="79">
        <f>SUM(L13:L21)</f>
        <v>0</v>
      </c>
      <c r="M22" s="60" t="s">
        <v>53</v>
      </c>
      <c r="N22" s="76">
        <f>SUM(N13:N21)</f>
        <v>0</v>
      </c>
    </row>
    <row r="23" spans="1:14" ht="14.4" customHeight="1" x14ac:dyDescent="0.3">
      <c r="A23" s="193"/>
      <c r="B23" s="194"/>
      <c r="C23" s="194"/>
      <c r="D23" s="194"/>
      <c r="E23" s="194"/>
      <c r="F23" s="194"/>
      <c r="G23" s="194"/>
      <c r="H23" s="194"/>
      <c r="I23" s="194"/>
      <c r="J23" s="195"/>
      <c r="K23" s="162" t="s">
        <v>38</v>
      </c>
      <c r="L23" s="163"/>
      <c r="M23" s="164"/>
      <c r="N23" s="77">
        <v>0</v>
      </c>
    </row>
    <row r="24" spans="1:14" ht="14.4" customHeight="1" x14ac:dyDescent="0.3">
      <c r="A24" s="199" t="s">
        <v>64</v>
      </c>
      <c r="B24" s="200"/>
      <c r="C24" s="200"/>
      <c r="D24" s="200"/>
      <c r="E24" s="200"/>
      <c r="F24" s="200"/>
      <c r="G24" s="200"/>
      <c r="H24" s="200"/>
      <c r="I24" s="200"/>
      <c r="J24" s="201"/>
      <c r="K24" s="174" t="s">
        <v>17</v>
      </c>
      <c r="L24" s="175"/>
      <c r="M24" s="176"/>
      <c r="N24" s="78">
        <f>IF(N22-N23&gt;=0,N22-N23,0)</f>
        <v>0</v>
      </c>
    </row>
    <row r="25" spans="1:14" ht="14.4" customHeight="1" x14ac:dyDescent="0.25">
      <c r="A25" s="202"/>
      <c r="B25" s="203"/>
      <c r="C25" s="203"/>
      <c r="D25" s="203"/>
      <c r="E25" s="203"/>
      <c r="F25" s="203"/>
      <c r="G25" s="203"/>
      <c r="H25" s="203"/>
      <c r="I25" s="203"/>
      <c r="J25" s="204"/>
      <c r="K25" s="99" t="s">
        <v>39</v>
      </c>
      <c r="L25" s="100"/>
      <c r="M25" s="101"/>
      <c r="N25" s="186">
        <f>IF(N22-N23&lt;=0,((N22-N23)*-1),0)</f>
        <v>0</v>
      </c>
    </row>
    <row r="26" spans="1:14" ht="14.4" customHeight="1" thickBot="1" x14ac:dyDescent="0.35">
      <c r="A26" s="196"/>
      <c r="B26" s="197"/>
      <c r="C26" s="197"/>
      <c r="D26" s="197"/>
      <c r="E26" s="197"/>
      <c r="F26" s="197"/>
      <c r="G26" s="197"/>
      <c r="H26" s="197"/>
      <c r="I26" s="197"/>
      <c r="J26" s="198"/>
      <c r="K26" s="96" t="s">
        <v>40</v>
      </c>
      <c r="L26" s="94"/>
      <c r="M26" s="95"/>
      <c r="N26" s="187"/>
    </row>
    <row r="27" spans="1:14" ht="21.75" customHeight="1" x14ac:dyDescent="0.25">
      <c r="A27" s="188" t="s">
        <v>49</v>
      </c>
      <c r="B27" s="189"/>
      <c r="C27" s="189"/>
      <c r="D27" s="189"/>
      <c r="E27" s="189"/>
      <c r="F27" s="189"/>
      <c r="G27" s="189"/>
      <c r="H27" s="189"/>
      <c r="I27" s="189"/>
      <c r="J27" s="189"/>
      <c r="K27" s="189"/>
      <c r="L27" s="189"/>
      <c r="M27" s="189"/>
      <c r="N27" s="190"/>
    </row>
    <row r="28" spans="1:14" ht="24" customHeight="1" x14ac:dyDescent="0.25">
      <c r="A28" s="309"/>
      <c r="B28" s="227"/>
      <c r="C28" s="227"/>
      <c r="D28" s="227"/>
      <c r="E28" s="224"/>
      <c r="F28" s="224"/>
      <c r="G28" s="225"/>
      <c r="H28" s="226"/>
      <c r="I28" s="227"/>
      <c r="J28" s="227"/>
      <c r="K28" s="227"/>
      <c r="L28" s="224"/>
      <c r="M28" s="224"/>
      <c r="N28" s="228"/>
    </row>
    <row r="29" spans="1:14" ht="15.65" customHeight="1" x14ac:dyDescent="0.25">
      <c r="A29" s="229" t="s">
        <v>44</v>
      </c>
      <c r="B29" s="230"/>
      <c r="C29" s="230"/>
      <c r="D29" s="231"/>
      <c r="E29" s="229" t="s">
        <v>43</v>
      </c>
      <c r="F29" s="230"/>
      <c r="G29" s="232"/>
      <c r="H29" s="233" t="s">
        <v>45</v>
      </c>
      <c r="I29" s="230"/>
      <c r="J29" s="230"/>
      <c r="K29" s="231"/>
      <c r="L29" s="229" t="s">
        <v>43</v>
      </c>
      <c r="M29" s="230"/>
      <c r="N29" s="231"/>
    </row>
    <row r="30" spans="1:14" ht="13.4" customHeight="1" x14ac:dyDescent="0.3">
      <c r="A30" s="248"/>
      <c r="B30" s="249"/>
      <c r="C30" s="249"/>
      <c r="D30" s="249"/>
      <c r="E30" s="249"/>
      <c r="F30" s="249"/>
      <c r="G30" s="249"/>
      <c r="H30" s="249"/>
      <c r="I30" s="249"/>
      <c r="J30" s="249"/>
      <c r="K30" s="249"/>
      <c r="L30" s="249"/>
      <c r="M30" s="249"/>
      <c r="N30" s="250"/>
    </row>
    <row r="31" spans="1:14" ht="39" customHeight="1" x14ac:dyDescent="0.4">
      <c r="A31" s="281" t="s">
        <v>73</v>
      </c>
      <c r="B31" s="282"/>
      <c r="C31" s="282"/>
      <c r="D31" s="282"/>
      <c r="E31" s="282"/>
      <c r="F31" s="282"/>
      <c r="G31" s="282"/>
      <c r="H31" s="282"/>
      <c r="I31" s="282"/>
      <c r="J31" s="282"/>
      <c r="K31" s="282"/>
      <c r="L31" s="282"/>
      <c r="M31" s="282"/>
      <c r="N31" s="283"/>
    </row>
    <row r="32" spans="1:14" ht="24.65" customHeight="1" x14ac:dyDescent="0.25">
      <c r="A32" s="15" t="s">
        <v>1</v>
      </c>
      <c r="B32" s="117" t="s">
        <v>4</v>
      </c>
      <c r="C32" s="117"/>
      <c r="D32" s="117" t="s">
        <v>5</v>
      </c>
      <c r="E32" s="117"/>
      <c r="F32" s="159" t="s">
        <v>8</v>
      </c>
      <c r="G32" s="117"/>
      <c r="H32" s="117" t="s">
        <v>6</v>
      </c>
      <c r="I32" s="117"/>
      <c r="J32" s="117"/>
      <c r="K32" s="117"/>
      <c r="L32" s="117"/>
      <c r="M32" s="117"/>
      <c r="N32" s="61" t="s">
        <v>3</v>
      </c>
    </row>
    <row r="33" spans="1:256" x14ac:dyDescent="0.25">
      <c r="A33" s="38"/>
      <c r="B33" s="258"/>
      <c r="C33" s="259"/>
      <c r="D33" s="246"/>
      <c r="E33" s="246"/>
      <c r="F33" s="244"/>
      <c r="G33" s="245"/>
      <c r="H33" s="256"/>
      <c r="I33" s="256"/>
      <c r="J33" s="256"/>
      <c r="K33" s="256"/>
      <c r="L33" s="256"/>
      <c r="M33" s="257"/>
      <c r="N33" s="62"/>
    </row>
    <row r="34" spans="1:256" x14ac:dyDescent="0.25">
      <c r="A34" s="39"/>
      <c r="B34" s="118"/>
      <c r="C34" s="119"/>
      <c r="D34" s="243"/>
      <c r="E34" s="243"/>
      <c r="F34" s="151"/>
      <c r="G34" s="152"/>
      <c r="H34" s="153"/>
      <c r="I34" s="153"/>
      <c r="J34" s="153"/>
      <c r="K34" s="153"/>
      <c r="L34" s="153"/>
      <c r="M34" s="154"/>
      <c r="N34" s="62"/>
    </row>
    <row r="35" spans="1:256" x14ac:dyDescent="0.25">
      <c r="A35" s="39"/>
      <c r="B35" s="118"/>
      <c r="C35" s="119"/>
      <c r="D35" s="243"/>
      <c r="E35" s="243"/>
      <c r="F35" s="151"/>
      <c r="G35" s="152"/>
      <c r="H35" s="153"/>
      <c r="I35" s="153"/>
      <c r="J35" s="153"/>
      <c r="K35" s="153"/>
      <c r="L35" s="153"/>
      <c r="M35" s="154"/>
      <c r="N35" s="62"/>
    </row>
    <row r="36" spans="1:256" x14ac:dyDescent="0.25">
      <c r="A36" s="39"/>
      <c r="B36" s="118"/>
      <c r="C36" s="119"/>
      <c r="D36" s="243"/>
      <c r="E36" s="243"/>
      <c r="F36" s="151"/>
      <c r="G36" s="152"/>
      <c r="H36" s="153"/>
      <c r="I36" s="153"/>
      <c r="J36" s="153"/>
      <c r="K36" s="153"/>
      <c r="L36" s="153"/>
      <c r="M36" s="154"/>
      <c r="N36" s="62"/>
      <c r="P36" s="97"/>
      <c r="Q36" s="97"/>
      <c r="R36" s="97"/>
      <c r="S36" s="97"/>
      <c r="T36" s="97"/>
      <c r="U36" s="97"/>
      <c r="V36" s="97"/>
      <c r="W36" s="97"/>
      <c r="X36" s="97"/>
      <c r="Y36" s="97"/>
      <c r="Z36" s="97"/>
      <c r="AA36" s="97"/>
      <c r="AB36" s="1"/>
      <c r="AD36" s="97"/>
      <c r="AE36" s="97"/>
      <c r="AF36" s="97"/>
      <c r="AG36" s="97"/>
      <c r="AH36" s="97"/>
      <c r="AI36" s="97"/>
      <c r="AJ36" s="97"/>
      <c r="AK36" s="97"/>
      <c r="AL36" s="97"/>
      <c r="AM36" s="97"/>
      <c r="AN36" s="97"/>
      <c r="AO36" s="97"/>
      <c r="AP36" s="1"/>
      <c r="AR36" s="97"/>
      <c r="AS36" s="97"/>
      <c r="AT36" s="97"/>
      <c r="AU36" s="97"/>
      <c r="AV36" s="97"/>
      <c r="AW36" s="97"/>
      <c r="AX36" s="97"/>
      <c r="AY36" s="97"/>
      <c r="AZ36" s="97"/>
      <c r="BA36" s="97"/>
      <c r="BB36" s="97"/>
      <c r="BC36" s="97"/>
      <c r="BD36" s="1"/>
      <c r="BF36" s="97"/>
      <c r="BG36" s="97"/>
      <c r="BH36" s="97"/>
      <c r="BI36" s="97"/>
      <c r="BJ36" s="97"/>
      <c r="BK36" s="97"/>
      <c r="BL36" s="97"/>
      <c r="BM36" s="97"/>
      <c r="BN36" s="97"/>
      <c r="BO36" s="97"/>
      <c r="BP36" s="97"/>
      <c r="BQ36" s="97"/>
      <c r="BR36" s="1"/>
      <c r="BT36" s="97"/>
      <c r="BU36" s="97"/>
      <c r="BV36" s="97"/>
      <c r="BW36" s="97"/>
      <c r="BX36" s="97"/>
      <c r="BY36" s="97"/>
      <c r="BZ36" s="97"/>
      <c r="CA36" s="97"/>
      <c r="CB36" s="97"/>
      <c r="CC36" s="97"/>
      <c r="CD36" s="97"/>
      <c r="CE36" s="97"/>
      <c r="CF36" s="1"/>
      <c r="CH36" s="97"/>
      <c r="CI36" s="97"/>
      <c r="CJ36" s="97"/>
      <c r="CK36" s="97"/>
      <c r="CL36" s="97"/>
      <c r="CM36" s="97"/>
      <c r="CN36" s="97"/>
      <c r="CO36" s="97"/>
      <c r="CP36" s="97"/>
      <c r="CQ36" s="97"/>
      <c r="CR36" s="97"/>
      <c r="CS36" s="97"/>
      <c r="CT36" s="1"/>
      <c r="CV36" s="97"/>
      <c r="CW36" s="97"/>
      <c r="CX36" s="97"/>
      <c r="CY36" s="97"/>
      <c r="CZ36" s="97"/>
      <c r="DA36" s="97"/>
      <c r="DB36" s="97"/>
      <c r="DC36" s="97"/>
      <c r="DD36" s="97"/>
      <c r="DE36" s="97"/>
      <c r="DF36" s="97"/>
      <c r="DG36" s="97"/>
      <c r="DH36" s="1"/>
      <c r="DJ36" s="97"/>
      <c r="DK36" s="97"/>
      <c r="DL36" s="97"/>
      <c r="DM36" s="97"/>
      <c r="DN36" s="97"/>
      <c r="DO36" s="97"/>
      <c r="DP36" s="97"/>
      <c r="DQ36" s="97"/>
      <c r="DR36" s="97"/>
      <c r="DS36" s="97"/>
      <c r="DT36" s="97"/>
      <c r="DU36" s="97"/>
      <c r="DV36" s="1"/>
      <c r="DX36" s="97"/>
      <c r="DY36" s="97"/>
      <c r="DZ36" s="97"/>
      <c r="EA36" s="97"/>
      <c r="EB36" s="97"/>
      <c r="EC36" s="97"/>
      <c r="ED36" s="97"/>
      <c r="EE36" s="97"/>
      <c r="EF36" s="97"/>
      <c r="EG36" s="97"/>
      <c r="EH36" s="97"/>
      <c r="EI36" s="97"/>
      <c r="EJ36" s="1"/>
      <c r="EL36" s="97"/>
      <c r="EM36" s="97"/>
      <c r="EN36" s="97"/>
      <c r="EO36" s="97"/>
      <c r="EP36" s="97"/>
      <c r="EQ36" s="97"/>
      <c r="ER36" s="97"/>
      <c r="ES36" s="97"/>
      <c r="ET36" s="97"/>
      <c r="EU36" s="97"/>
      <c r="EV36" s="97"/>
      <c r="EW36" s="97"/>
      <c r="EX36" s="1"/>
      <c r="EZ36" s="97"/>
      <c r="FA36" s="97"/>
      <c r="FB36" s="97"/>
      <c r="FC36" s="97"/>
      <c r="FD36" s="97"/>
      <c r="FE36" s="97"/>
      <c r="FF36" s="97"/>
      <c r="FG36" s="97"/>
      <c r="FH36" s="97"/>
      <c r="FI36" s="97"/>
      <c r="FJ36" s="97"/>
      <c r="FK36" s="97"/>
      <c r="FL36" s="1"/>
      <c r="FN36" s="97"/>
      <c r="FO36" s="97"/>
      <c r="FP36" s="97"/>
      <c r="FQ36" s="97"/>
      <c r="FR36" s="97"/>
      <c r="FS36" s="97"/>
      <c r="FT36" s="97"/>
      <c r="FU36" s="97"/>
      <c r="FV36" s="97"/>
      <c r="FW36" s="97"/>
      <c r="FX36" s="97"/>
      <c r="FY36" s="97"/>
      <c r="FZ36" s="1"/>
      <c r="GB36" s="97"/>
      <c r="GC36" s="97"/>
      <c r="GD36" s="97"/>
      <c r="GE36" s="97"/>
      <c r="GF36" s="97"/>
      <c r="GG36" s="97"/>
      <c r="GH36" s="97"/>
      <c r="GI36" s="97"/>
      <c r="GJ36" s="97"/>
      <c r="GK36" s="97"/>
      <c r="GL36" s="97"/>
      <c r="GM36" s="97"/>
      <c r="GN36" s="1"/>
      <c r="GP36" s="97"/>
      <c r="GQ36" s="97"/>
      <c r="GR36" s="97"/>
      <c r="GS36" s="97"/>
      <c r="GT36" s="97"/>
      <c r="GU36" s="97"/>
      <c r="GV36" s="97"/>
      <c r="GW36" s="97"/>
      <c r="GX36" s="97"/>
      <c r="GY36" s="97"/>
      <c r="GZ36" s="97"/>
      <c r="HA36" s="97"/>
      <c r="HB36" s="1"/>
      <c r="HD36" s="97"/>
      <c r="HE36" s="97"/>
      <c r="HF36" s="97"/>
      <c r="HG36" s="97"/>
      <c r="HH36" s="97"/>
      <c r="HI36" s="97"/>
      <c r="HJ36" s="97"/>
      <c r="HK36" s="97"/>
      <c r="HL36" s="97"/>
      <c r="HM36" s="97"/>
      <c r="HN36" s="97"/>
      <c r="HO36" s="97"/>
      <c r="HP36" s="1"/>
      <c r="HR36" s="97"/>
      <c r="HS36" s="97"/>
      <c r="HT36" s="97"/>
      <c r="HU36" s="97"/>
      <c r="HV36" s="97"/>
      <c r="HW36" s="97"/>
      <c r="HX36" s="97"/>
      <c r="HY36" s="97"/>
      <c r="HZ36" s="97"/>
      <c r="IA36" s="97"/>
      <c r="IB36" s="97"/>
      <c r="IC36" s="97"/>
      <c r="ID36" s="1"/>
      <c r="IF36" s="97"/>
      <c r="IG36" s="97"/>
      <c r="IH36" s="97"/>
      <c r="II36" s="97"/>
      <c r="IJ36" s="97"/>
      <c r="IK36" s="97"/>
      <c r="IL36" s="97"/>
      <c r="IM36" s="97"/>
      <c r="IN36" s="97"/>
      <c r="IO36" s="97"/>
      <c r="IP36" s="97"/>
      <c r="IQ36" s="97"/>
      <c r="IR36" s="1"/>
      <c r="IT36" s="97"/>
      <c r="IU36" s="97"/>
      <c r="IV36" s="3"/>
    </row>
    <row r="37" spans="1:256" x14ac:dyDescent="0.25">
      <c r="A37" s="39"/>
      <c r="B37" s="118"/>
      <c r="C37" s="119"/>
      <c r="D37" s="243"/>
      <c r="E37" s="243"/>
      <c r="F37" s="151"/>
      <c r="G37" s="152"/>
      <c r="H37" s="153"/>
      <c r="I37" s="153"/>
      <c r="J37" s="153"/>
      <c r="K37" s="153"/>
      <c r="L37" s="153"/>
      <c r="M37" s="154"/>
      <c r="N37" s="62"/>
      <c r="P37" s="97"/>
      <c r="Q37" s="97"/>
      <c r="R37" s="97"/>
      <c r="S37" s="97"/>
      <c r="T37" s="97"/>
      <c r="U37" s="97"/>
      <c r="V37" s="97"/>
      <c r="W37" s="97"/>
      <c r="X37" s="97"/>
      <c r="Y37" s="97"/>
      <c r="Z37" s="97"/>
      <c r="AA37" s="97"/>
      <c r="AB37" s="1"/>
      <c r="AD37" s="97"/>
      <c r="AE37" s="97"/>
      <c r="AF37" s="97"/>
      <c r="AG37" s="97"/>
      <c r="AH37" s="97"/>
      <c r="AI37" s="97"/>
      <c r="AJ37" s="97"/>
      <c r="AK37" s="97"/>
      <c r="AL37" s="97"/>
      <c r="AM37" s="97"/>
      <c r="AN37" s="97"/>
      <c r="AO37" s="97"/>
      <c r="AP37" s="1"/>
      <c r="AR37" s="97"/>
      <c r="AS37" s="97"/>
      <c r="AT37" s="97"/>
      <c r="AU37" s="97"/>
      <c r="AV37" s="97"/>
      <c r="AW37" s="97"/>
      <c r="AX37" s="97"/>
      <c r="AY37" s="97"/>
      <c r="AZ37" s="97"/>
      <c r="BA37" s="97"/>
      <c r="BB37" s="97"/>
      <c r="BC37" s="97"/>
      <c r="BD37" s="1"/>
      <c r="BF37" s="97"/>
      <c r="BG37" s="97"/>
      <c r="BH37" s="97"/>
      <c r="BI37" s="97"/>
      <c r="BJ37" s="97"/>
      <c r="BK37" s="97"/>
      <c r="BL37" s="97"/>
      <c r="BM37" s="97"/>
      <c r="BN37" s="97"/>
      <c r="BO37" s="97"/>
      <c r="BP37" s="97"/>
      <c r="BQ37" s="97"/>
      <c r="BR37" s="1"/>
      <c r="BT37" s="97"/>
      <c r="BU37" s="97"/>
      <c r="BV37" s="97"/>
      <c r="BW37" s="97"/>
      <c r="BX37" s="97"/>
      <c r="BY37" s="97"/>
      <c r="BZ37" s="97"/>
      <c r="CA37" s="97"/>
      <c r="CB37" s="97"/>
      <c r="CC37" s="97"/>
      <c r="CD37" s="97"/>
      <c r="CE37" s="97"/>
      <c r="CF37" s="1"/>
      <c r="CH37" s="97"/>
      <c r="CI37" s="97"/>
      <c r="CJ37" s="97"/>
      <c r="CK37" s="97"/>
      <c r="CL37" s="97"/>
      <c r="CM37" s="97"/>
      <c r="CN37" s="97"/>
      <c r="CO37" s="97"/>
      <c r="CP37" s="97"/>
      <c r="CQ37" s="97"/>
      <c r="CR37" s="97"/>
      <c r="CS37" s="97"/>
      <c r="CT37" s="1"/>
      <c r="CV37" s="97"/>
      <c r="CW37" s="97"/>
      <c r="CX37" s="97"/>
      <c r="CY37" s="97"/>
      <c r="CZ37" s="97"/>
      <c r="DA37" s="97"/>
      <c r="DB37" s="97"/>
      <c r="DC37" s="97"/>
      <c r="DD37" s="97"/>
      <c r="DE37" s="97"/>
      <c r="DF37" s="97"/>
      <c r="DG37" s="97"/>
      <c r="DH37" s="1"/>
      <c r="DJ37" s="97"/>
      <c r="DK37" s="97"/>
      <c r="DL37" s="97"/>
      <c r="DM37" s="97"/>
      <c r="DN37" s="97"/>
      <c r="DO37" s="97"/>
      <c r="DP37" s="97"/>
      <c r="DQ37" s="97"/>
      <c r="DR37" s="97"/>
      <c r="DS37" s="97"/>
      <c r="DT37" s="97"/>
      <c r="DU37" s="97"/>
      <c r="DV37" s="1"/>
      <c r="DX37" s="97"/>
      <c r="DY37" s="97"/>
      <c r="DZ37" s="97"/>
      <c r="EA37" s="97"/>
      <c r="EB37" s="97"/>
      <c r="EC37" s="97"/>
      <c r="ED37" s="97"/>
      <c r="EE37" s="97"/>
      <c r="EF37" s="97"/>
      <c r="EG37" s="97"/>
      <c r="EH37" s="97"/>
      <c r="EI37" s="97"/>
      <c r="EJ37" s="1"/>
      <c r="EL37" s="97"/>
      <c r="EM37" s="97"/>
      <c r="EN37" s="97"/>
      <c r="EO37" s="97"/>
      <c r="EP37" s="97"/>
      <c r="EQ37" s="97"/>
      <c r="ER37" s="97"/>
      <c r="ES37" s="97"/>
      <c r="ET37" s="97"/>
      <c r="EU37" s="97"/>
      <c r="EV37" s="97"/>
      <c r="EW37" s="97"/>
      <c r="EX37" s="1"/>
      <c r="EZ37" s="97"/>
      <c r="FA37" s="97"/>
      <c r="FB37" s="97"/>
      <c r="FC37" s="97"/>
      <c r="FD37" s="97"/>
      <c r="FE37" s="97"/>
      <c r="FF37" s="97"/>
      <c r="FG37" s="97"/>
      <c r="FH37" s="97"/>
      <c r="FI37" s="97"/>
      <c r="FJ37" s="97"/>
      <c r="FK37" s="97"/>
      <c r="FL37" s="1"/>
      <c r="FN37" s="97"/>
      <c r="FO37" s="97"/>
      <c r="FP37" s="97"/>
      <c r="FQ37" s="97"/>
      <c r="FR37" s="97"/>
      <c r="FS37" s="97"/>
      <c r="FT37" s="97"/>
      <c r="FU37" s="97"/>
      <c r="FV37" s="97"/>
      <c r="FW37" s="97"/>
      <c r="FX37" s="97"/>
      <c r="FY37" s="97"/>
      <c r="FZ37" s="1"/>
      <c r="GB37" s="97"/>
      <c r="GC37" s="97"/>
      <c r="GD37" s="97"/>
      <c r="GE37" s="97"/>
      <c r="GF37" s="97"/>
      <c r="GG37" s="97"/>
      <c r="GH37" s="97"/>
      <c r="GI37" s="97"/>
      <c r="GJ37" s="97"/>
      <c r="GK37" s="97"/>
      <c r="GL37" s="97"/>
      <c r="GM37" s="97"/>
      <c r="GN37" s="1"/>
      <c r="GP37" s="97"/>
      <c r="GQ37" s="97"/>
      <c r="GR37" s="97"/>
      <c r="GS37" s="97"/>
      <c r="GT37" s="97"/>
      <c r="GU37" s="97"/>
      <c r="GV37" s="97"/>
      <c r="GW37" s="97"/>
      <c r="GX37" s="97"/>
      <c r="GY37" s="97"/>
      <c r="GZ37" s="97"/>
      <c r="HA37" s="97"/>
      <c r="HB37" s="1"/>
      <c r="HD37" s="97"/>
      <c r="HE37" s="97"/>
      <c r="HF37" s="97"/>
      <c r="HG37" s="97"/>
      <c r="HH37" s="97"/>
      <c r="HI37" s="97"/>
      <c r="HJ37" s="97"/>
      <c r="HK37" s="97"/>
      <c r="HL37" s="97"/>
      <c r="HM37" s="97"/>
      <c r="HN37" s="97"/>
      <c r="HO37" s="97"/>
      <c r="HP37" s="1"/>
      <c r="HR37" s="97"/>
      <c r="HS37" s="97"/>
      <c r="HT37" s="97"/>
      <c r="HU37" s="97"/>
      <c r="HV37" s="97"/>
      <c r="HW37" s="97"/>
      <c r="HX37" s="97"/>
      <c r="HY37" s="97"/>
      <c r="HZ37" s="97"/>
      <c r="IA37" s="97"/>
      <c r="IB37" s="97"/>
      <c r="IC37" s="97"/>
      <c r="ID37" s="1"/>
      <c r="IF37" s="97"/>
      <c r="IG37" s="97"/>
      <c r="IH37" s="97"/>
      <c r="II37" s="97"/>
      <c r="IJ37" s="97"/>
      <c r="IK37" s="97"/>
      <c r="IL37" s="97"/>
      <c r="IM37" s="97"/>
      <c r="IN37" s="97"/>
      <c r="IO37" s="97"/>
      <c r="IP37" s="97"/>
      <c r="IQ37" s="97"/>
      <c r="IR37" s="1"/>
      <c r="IT37" s="97"/>
      <c r="IU37" s="97"/>
      <c r="IV37" s="3"/>
    </row>
    <row r="38" spans="1:256" x14ac:dyDescent="0.25">
      <c r="A38" s="39"/>
      <c r="B38" s="118"/>
      <c r="C38" s="119"/>
      <c r="D38" s="243"/>
      <c r="E38" s="243"/>
      <c r="F38" s="151"/>
      <c r="G38" s="152"/>
      <c r="H38" s="153"/>
      <c r="I38" s="153"/>
      <c r="J38" s="153"/>
      <c r="K38" s="153"/>
      <c r="L38" s="153"/>
      <c r="M38" s="154"/>
      <c r="N38" s="62"/>
    </row>
    <row r="39" spans="1:256" x14ac:dyDescent="0.25">
      <c r="A39" s="39"/>
      <c r="B39" s="118"/>
      <c r="C39" s="119"/>
      <c r="D39" s="243"/>
      <c r="E39" s="243"/>
      <c r="F39" s="151"/>
      <c r="G39" s="152"/>
      <c r="H39" s="260"/>
      <c r="I39" s="153"/>
      <c r="J39" s="153"/>
      <c r="K39" s="153"/>
      <c r="L39" s="153"/>
      <c r="M39" s="154"/>
      <c r="N39" s="300" t="s">
        <v>67</v>
      </c>
    </row>
    <row r="40" spans="1:256" ht="13.4" customHeight="1" x14ac:dyDescent="0.25">
      <c r="A40" s="39"/>
      <c r="B40" s="118"/>
      <c r="C40" s="119"/>
      <c r="D40" s="243"/>
      <c r="E40" s="243"/>
      <c r="F40" s="151"/>
      <c r="G40" s="152"/>
      <c r="H40" s="153"/>
      <c r="I40" s="153"/>
      <c r="J40" s="153"/>
      <c r="K40" s="153"/>
      <c r="L40" s="153"/>
      <c r="M40" s="154"/>
      <c r="N40" s="301"/>
    </row>
    <row r="41" spans="1:256" x14ac:dyDescent="0.25">
      <c r="A41" s="93"/>
      <c r="B41" s="132"/>
      <c r="C41" s="133"/>
      <c r="D41" s="120"/>
      <c r="E41" s="120"/>
      <c r="F41" s="149"/>
      <c r="G41" s="150"/>
      <c r="H41" s="155"/>
      <c r="I41" s="155"/>
      <c r="J41" s="155"/>
      <c r="K41" s="155"/>
      <c r="L41" s="155"/>
      <c r="M41" s="156"/>
      <c r="N41" s="301"/>
    </row>
    <row r="42" spans="1:256" ht="13" x14ac:dyDescent="0.25">
      <c r="A42" s="251" t="s">
        <v>63</v>
      </c>
      <c r="B42" s="252"/>
      <c r="C42" s="252"/>
      <c r="D42" s="252"/>
      <c r="E42" s="253"/>
      <c r="F42" s="147">
        <f>SUM(F33:G41)</f>
        <v>0</v>
      </c>
      <c r="G42" s="148"/>
      <c r="H42" s="284" t="s">
        <v>35</v>
      </c>
      <c r="I42" s="285"/>
      <c r="J42" s="286"/>
      <c r="K42" s="290"/>
      <c r="L42" s="292" t="s">
        <v>9</v>
      </c>
      <c r="M42" s="294">
        <v>0.7</v>
      </c>
      <c r="N42" s="296">
        <f>K42*M42</f>
        <v>0</v>
      </c>
    </row>
    <row r="43" spans="1:256" x14ac:dyDescent="0.25">
      <c r="A43" s="141" t="s">
        <v>46</v>
      </c>
      <c r="B43" s="142"/>
      <c r="C43" s="142"/>
      <c r="D43" s="142"/>
      <c r="E43" s="7"/>
      <c r="F43" s="145"/>
      <c r="G43" s="146"/>
      <c r="H43" s="287"/>
      <c r="I43" s="288"/>
      <c r="J43" s="289"/>
      <c r="K43" s="291"/>
      <c r="L43" s="293"/>
      <c r="M43" s="295"/>
      <c r="N43" s="297"/>
    </row>
    <row r="44" spans="1:256" x14ac:dyDescent="0.25">
      <c r="A44" s="141" t="s">
        <v>21</v>
      </c>
      <c r="B44" s="142"/>
      <c r="C44" s="142"/>
      <c r="D44" s="247"/>
      <c r="E44" s="4"/>
      <c r="F44" s="254"/>
      <c r="G44" s="255"/>
      <c r="H44" s="234" t="s">
        <v>74</v>
      </c>
      <c r="I44" s="235"/>
      <c r="J44" s="235"/>
      <c r="K44" s="235"/>
      <c r="L44" s="235"/>
      <c r="M44" s="235"/>
      <c r="N44" s="236"/>
    </row>
    <row r="45" spans="1:256" x14ac:dyDescent="0.25">
      <c r="A45" s="141" t="s">
        <v>47</v>
      </c>
      <c r="B45" s="142"/>
      <c r="C45" s="142"/>
      <c r="D45" s="142"/>
      <c r="E45" s="247"/>
      <c r="F45" s="139">
        <f>+E43*E44</f>
        <v>0</v>
      </c>
      <c r="G45" s="140"/>
      <c r="H45" s="237"/>
      <c r="I45" s="238"/>
      <c r="J45" s="238"/>
      <c r="K45" s="238"/>
      <c r="L45" s="238"/>
      <c r="M45" s="238"/>
      <c r="N45" s="239"/>
    </row>
    <row r="46" spans="1:256" ht="15" customHeight="1" x14ac:dyDescent="0.25">
      <c r="A46" s="136" t="s">
        <v>48</v>
      </c>
      <c r="B46" s="137"/>
      <c r="C46" s="137"/>
      <c r="D46" s="137"/>
      <c r="E46" s="138"/>
      <c r="F46" s="139">
        <f>+F42-F45</f>
        <v>0</v>
      </c>
      <c r="G46" s="140"/>
      <c r="H46" s="240"/>
      <c r="I46" s="241"/>
      <c r="J46" s="241"/>
      <c r="K46" s="241"/>
      <c r="L46" s="241"/>
      <c r="M46" s="241"/>
      <c r="N46" s="242"/>
    </row>
    <row r="47" spans="1:256" ht="12.65" customHeight="1" thickBot="1" x14ac:dyDescent="0.4">
      <c r="A47" s="307"/>
      <c r="B47" s="307"/>
      <c r="C47" s="307"/>
      <c r="D47" s="307"/>
      <c r="E47" s="307"/>
      <c r="F47" s="307"/>
      <c r="G47" s="307"/>
      <c r="H47" s="307"/>
      <c r="I47" s="307"/>
      <c r="J47" s="307"/>
      <c r="K47" s="307"/>
      <c r="L47" s="307"/>
      <c r="M47" s="307"/>
      <c r="N47" s="307"/>
    </row>
    <row r="48" spans="1:256" ht="18" customHeight="1" thickBot="1" x14ac:dyDescent="0.3">
      <c r="A48" s="308" t="s">
        <v>25</v>
      </c>
      <c r="B48" s="308"/>
      <c r="C48" s="308"/>
      <c r="D48" s="308"/>
      <c r="E48" s="308"/>
      <c r="F48" s="308"/>
      <c r="G48" s="308"/>
      <c r="H48" s="308"/>
      <c r="I48" s="308"/>
      <c r="J48" s="308"/>
      <c r="K48" s="308"/>
      <c r="L48" s="308"/>
      <c r="M48" s="308"/>
      <c r="N48" s="308"/>
    </row>
    <row r="49" spans="1:14" ht="18" customHeight="1" x14ac:dyDescent="0.25">
      <c r="A49" s="16" t="s">
        <v>1</v>
      </c>
      <c r="B49" s="102" t="s">
        <v>42</v>
      </c>
      <c r="C49" s="102"/>
      <c r="D49" s="102"/>
      <c r="E49" s="102"/>
      <c r="F49" s="102"/>
      <c r="G49" s="102"/>
      <c r="H49" s="102"/>
      <c r="I49" s="102"/>
      <c r="J49" s="102"/>
      <c r="K49" s="102"/>
      <c r="L49" s="102"/>
      <c r="M49" s="102"/>
      <c r="N49" s="16" t="s">
        <v>7</v>
      </c>
    </row>
    <row r="50" spans="1:14" x14ac:dyDescent="0.25">
      <c r="A50" s="38"/>
      <c r="B50" s="103"/>
      <c r="C50" s="104"/>
      <c r="D50" s="104"/>
      <c r="E50" s="104"/>
      <c r="F50" s="104"/>
      <c r="G50" s="104"/>
      <c r="H50" s="104"/>
      <c r="I50" s="104"/>
      <c r="J50" s="104"/>
      <c r="K50" s="104"/>
      <c r="L50" s="104"/>
      <c r="M50" s="105"/>
      <c r="N50" s="81">
        <v>0</v>
      </c>
    </row>
    <row r="51" spans="1:14" x14ac:dyDescent="0.25">
      <c r="A51" s="39"/>
      <c r="B51" s="106"/>
      <c r="C51" s="107"/>
      <c r="D51" s="107"/>
      <c r="E51" s="107"/>
      <c r="F51" s="107"/>
      <c r="G51" s="107"/>
      <c r="H51" s="107"/>
      <c r="I51" s="107"/>
      <c r="J51" s="107"/>
      <c r="K51" s="107"/>
      <c r="L51" s="107"/>
      <c r="M51" s="108"/>
      <c r="N51" s="82">
        <v>0</v>
      </c>
    </row>
    <row r="52" spans="1:14" x14ac:dyDescent="0.25">
      <c r="A52" s="39"/>
      <c r="B52" s="106"/>
      <c r="C52" s="107"/>
      <c r="D52" s="107"/>
      <c r="E52" s="107"/>
      <c r="F52" s="107"/>
      <c r="G52" s="107"/>
      <c r="H52" s="107"/>
      <c r="I52" s="107"/>
      <c r="J52" s="107"/>
      <c r="K52" s="107"/>
      <c r="L52" s="107"/>
      <c r="M52" s="108"/>
      <c r="N52" s="82">
        <v>0</v>
      </c>
    </row>
    <row r="53" spans="1:14" x14ac:dyDescent="0.25">
      <c r="A53" s="39"/>
      <c r="B53" s="106"/>
      <c r="C53" s="107"/>
      <c r="D53" s="107"/>
      <c r="E53" s="107"/>
      <c r="F53" s="107"/>
      <c r="G53" s="107"/>
      <c r="H53" s="107"/>
      <c r="I53" s="107"/>
      <c r="J53" s="107"/>
      <c r="K53" s="107"/>
      <c r="L53" s="107"/>
      <c r="M53" s="108"/>
      <c r="N53" s="82">
        <v>0</v>
      </c>
    </row>
    <row r="54" spans="1:14" ht="13" thickBot="1" x14ac:dyDescent="0.3">
      <c r="A54" s="40"/>
      <c r="B54" s="109"/>
      <c r="C54" s="110"/>
      <c r="D54" s="110"/>
      <c r="E54" s="110"/>
      <c r="F54" s="110"/>
      <c r="G54" s="110"/>
      <c r="H54" s="110"/>
      <c r="I54" s="110"/>
      <c r="J54" s="110"/>
      <c r="K54" s="110"/>
      <c r="L54" s="110"/>
      <c r="M54" s="111"/>
      <c r="N54" s="83">
        <v>0</v>
      </c>
    </row>
    <row r="55" spans="1:14" ht="15.65" customHeight="1" thickBot="1" x14ac:dyDescent="0.3">
      <c r="A55" s="273" t="s">
        <v>34</v>
      </c>
      <c r="B55" s="274"/>
      <c r="C55" s="274"/>
      <c r="D55" s="274"/>
      <c r="E55" s="274"/>
      <c r="F55" s="274"/>
      <c r="G55" s="274"/>
      <c r="H55" s="274"/>
      <c r="I55" s="274"/>
      <c r="J55" s="274"/>
      <c r="K55" s="274"/>
      <c r="L55" s="274"/>
      <c r="M55" s="274"/>
      <c r="N55" s="84">
        <f>SUM(N50:N54)</f>
        <v>0</v>
      </c>
    </row>
    <row r="56" spans="1:14" ht="14.4" customHeight="1" x14ac:dyDescent="0.3">
      <c r="A56" s="114" t="s">
        <v>61</v>
      </c>
      <c r="B56" s="115"/>
      <c r="C56" s="115"/>
      <c r="D56" s="115"/>
      <c r="E56" s="115"/>
      <c r="F56" s="115"/>
      <c r="G56" s="115"/>
      <c r="H56" s="115"/>
      <c r="I56" s="116"/>
      <c r="J56" s="134"/>
      <c r="K56" s="134"/>
      <c r="L56" s="134"/>
      <c r="M56" s="134"/>
      <c r="N56" s="135"/>
    </row>
    <row r="57" spans="1:14" ht="13" thickBot="1" x14ac:dyDescent="0.3">
      <c r="A57" s="304" t="s">
        <v>62</v>
      </c>
      <c r="B57" s="305"/>
      <c r="C57" s="305"/>
      <c r="D57" s="305"/>
      <c r="E57" s="305"/>
      <c r="F57" s="305"/>
      <c r="G57" s="305"/>
      <c r="H57" s="305"/>
      <c r="I57" s="306"/>
      <c r="J57" s="134"/>
      <c r="K57" s="134"/>
      <c r="L57" s="134"/>
      <c r="M57" s="134"/>
      <c r="N57" s="135"/>
    </row>
    <row r="58" spans="1:14" ht="15" customHeight="1" thickBot="1" x14ac:dyDescent="0.35">
      <c r="A58" s="273" t="s">
        <v>50</v>
      </c>
      <c r="B58" s="274"/>
      <c r="C58" s="274"/>
      <c r="D58" s="274"/>
      <c r="E58" s="274"/>
      <c r="F58" s="274"/>
      <c r="G58" s="274"/>
      <c r="H58" s="112">
        <f>+N22</f>
        <v>0</v>
      </c>
      <c r="I58" s="113"/>
      <c r="J58" s="5"/>
      <c r="K58" s="5"/>
      <c r="L58" s="6"/>
      <c r="M58" s="5"/>
      <c r="N58" s="17"/>
    </row>
    <row r="59" spans="1:14" ht="13" thickBot="1" x14ac:dyDescent="0.3">
      <c r="A59" s="28" t="s">
        <v>20</v>
      </c>
      <c r="B59" s="29" t="s">
        <v>12</v>
      </c>
      <c r="C59" s="29" t="s">
        <v>13</v>
      </c>
      <c r="D59" s="29" t="s">
        <v>60</v>
      </c>
      <c r="E59" s="30" t="s">
        <v>14</v>
      </c>
      <c r="F59" s="30" t="s">
        <v>15</v>
      </c>
      <c r="G59" s="143" t="s">
        <v>36</v>
      </c>
      <c r="H59" s="144"/>
      <c r="I59" s="9" t="s">
        <v>19</v>
      </c>
      <c r="J59" s="269" t="s">
        <v>52</v>
      </c>
      <c r="K59" s="19" t="s">
        <v>33</v>
      </c>
      <c r="L59" s="20"/>
      <c r="M59" s="20"/>
      <c r="N59" s="21"/>
    </row>
    <row r="60" spans="1:14" ht="14.4" customHeight="1" x14ac:dyDescent="0.25">
      <c r="A60" s="41"/>
      <c r="B60" s="42"/>
      <c r="C60" s="43"/>
      <c r="D60" s="41"/>
      <c r="E60" s="41"/>
      <c r="F60" s="41"/>
      <c r="G60" s="123">
        <v>7211</v>
      </c>
      <c r="H60" s="124"/>
      <c r="I60" s="44">
        <f>+K22</f>
        <v>0</v>
      </c>
      <c r="J60" s="270"/>
      <c r="K60" s="22" t="s">
        <v>29</v>
      </c>
      <c r="L60" s="23"/>
      <c r="M60" s="23"/>
      <c r="N60" s="24"/>
    </row>
    <row r="61" spans="1:14" ht="14.4" customHeight="1" x14ac:dyDescent="0.25">
      <c r="A61" s="45"/>
      <c r="B61" s="46"/>
      <c r="C61" s="47"/>
      <c r="D61" s="45"/>
      <c r="E61" s="45"/>
      <c r="F61" s="45"/>
      <c r="G61" s="125">
        <v>7212</v>
      </c>
      <c r="H61" s="126"/>
      <c r="I61" s="48">
        <f>+D22</f>
        <v>0</v>
      </c>
      <c r="J61" s="270"/>
      <c r="K61" s="23" t="s">
        <v>30</v>
      </c>
      <c r="L61" s="23">
        <v>100</v>
      </c>
      <c r="M61" s="23"/>
      <c r="N61" s="24"/>
    </row>
    <row r="62" spans="1:14" ht="14.4" customHeight="1" x14ac:dyDescent="0.25">
      <c r="A62" s="45"/>
      <c r="B62" s="46"/>
      <c r="C62" s="47"/>
      <c r="D62" s="45"/>
      <c r="E62" s="45"/>
      <c r="F62" s="45"/>
      <c r="G62" s="125">
        <v>7213</v>
      </c>
      <c r="H62" s="126"/>
      <c r="I62" s="48">
        <f>+B22</f>
        <v>0</v>
      </c>
      <c r="J62" s="270"/>
      <c r="K62" s="27" t="s">
        <v>36</v>
      </c>
      <c r="L62" s="23">
        <v>1456</v>
      </c>
      <c r="M62" s="23"/>
      <c r="N62" s="24"/>
    </row>
    <row r="63" spans="1:14" ht="14.4" customHeight="1" x14ac:dyDescent="0.25">
      <c r="A63" s="46"/>
      <c r="B63" s="46"/>
      <c r="C63" s="46"/>
      <c r="D63" s="46"/>
      <c r="E63" s="302" t="s">
        <v>71</v>
      </c>
      <c r="F63" s="303"/>
      <c r="G63" s="125">
        <v>7215</v>
      </c>
      <c r="H63" s="127"/>
      <c r="I63" s="48">
        <f>+N55</f>
        <v>0</v>
      </c>
      <c r="J63" s="270"/>
      <c r="K63" s="98"/>
      <c r="L63" s="98"/>
      <c r="M63" s="130"/>
      <c r="N63" s="131"/>
    </row>
    <row r="64" spans="1:14" ht="14.4" customHeight="1" x14ac:dyDescent="0.25">
      <c r="A64" s="46"/>
      <c r="B64" s="46"/>
      <c r="C64" s="47"/>
      <c r="D64" s="45"/>
      <c r="E64" s="45"/>
      <c r="F64" s="45"/>
      <c r="G64" s="125"/>
      <c r="H64" s="127"/>
      <c r="I64" s="49"/>
      <c r="J64" s="270"/>
      <c r="K64" s="98" t="s">
        <v>31</v>
      </c>
      <c r="L64" s="98"/>
      <c r="M64" s="128"/>
      <c r="N64" s="129"/>
    </row>
    <row r="65" spans="1:14" ht="14.4" customHeight="1" x14ac:dyDescent="0.25">
      <c r="A65" s="46"/>
      <c r="B65" s="46"/>
      <c r="C65" s="47"/>
      <c r="D65" s="45"/>
      <c r="E65" s="45"/>
      <c r="F65" s="45"/>
      <c r="G65" s="125"/>
      <c r="H65" s="127"/>
      <c r="I65" s="49"/>
      <c r="J65" s="270"/>
      <c r="K65" s="98"/>
      <c r="L65" s="98"/>
      <c r="M65" s="130"/>
      <c r="N65" s="131"/>
    </row>
    <row r="66" spans="1:14" ht="14.4" customHeight="1" x14ac:dyDescent="0.25">
      <c r="A66" s="46"/>
      <c r="B66" s="46"/>
      <c r="C66" s="47"/>
      <c r="D66" s="45"/>
      <c r="E66" s="45"/>
      <c r="F66" s="45"/>
      <c r="G66" s="125"/>
      <c r="H66" s="127"/>
      <c r="I66" s="49"/>
      <c r="J66" s="270"/>
      <c r="K66" s="98" t="s">
        <v>32</v>
      </c>
      <c r="L66" s="98"/>
      <c r="M66" s="128"/>
      <c r="N66" s="129"/>
    </row>
    <row r="67" spans="1:14" ht="14.4" customHeight="1" x14ac:dyDescent="0.25">
      <c r="A67" s="46"/>
      <c r="B67" s="46"/>
      <c r="C67" s="47"/>
      <c r="D67" s="45"/>
      <c r="E67" s="45"/>
      <c r="F67" s="45"/>
      <c r="G67" s="125"/>
      <c r="H67" s="127"/>
      <c r="I67" s="49"/>
      <c r="J67" s="270"/>
      <c r="K67" s="98"/>
      <c r="L67" s="98"/>
      <c r="M67" s="130"/>
      <c r="N67" s="131"/>
    </row>
    <row r="68" spans="1:14" ht="6" customHeight="1" thickBot="1" x14ac:dyDescent="0.3">
      <c r="A68" s="50"/>
      <c r="B68" s="50"/>
      <c r="C68" s="51"/>
      <c r="D68" s="52"/>
      <c r="E68" s="52"/>
      <c r="F68" s="52"/>
      <c r="G68" s="121"/>
      <c r="H68" s="122"/>
      <c r="I68" s="53"/>
      <c r="J68" s="270"/>
      <c r="K68" s="23"/>
      <c r="L68" s="23"/>
      <c r="M68" s="23"/>
      <c r="N68" s="24"/>
    </row>
    <row r="69" spans="1:14" ht="14.4" customHeight="1" thickBot="1" x14ac:dyDescent="0.3">
      <c r="A69" s="267" t="s">
        <v>51</v>
      </c>
      <c r="B69" s="268"/>
      <c r="C69" s="268"/>
      <c r="D69" s="268"/>
      <c r="E69" s="268"/>
      <c r="F69" s="268"/>
      <c r="G69" s="268"/>
      <c r="H69" s="268"/>
      <c r="I69" s="85">
        <f>SUM(I60:I68)</f>
        <v>0</v>
      </c>
      <c r="J69" s="31">
        <f>+I69-H58</f>
        <v>0</v>
      </c>
      <c r="K69" s="25"/>
      <c r="L69" s="25"/>
      <c r="M69" s="25"/>
      <c r="N69" s="26"/>
    </row>
    <row r="71" spans="1:14" x14ac:dyDescent="0.25">
      <c r="G71" s="8"/>
    </row>
  </sheetData>
  <protectedRanges>
    <protectedRange sqref="A13:D21 N23 A33:M41 E43:E44 A50:N54 A60:I68 L13:L21 F13:J21 A28:N28" name="Range1" securityDescriptor="O:WDG:WDD:(A;;CC;;;WD)"/>
    <protectedRange sqref="C4:H8" name="Range1_1" securityDescriptor="O:WDG:WDD:(A;;CC;;;WD)"/>
    <protectedRange sqref="C3:H3" name="Range1_1_1" securityDescriptor="O:WDG:WDD:(A;;CC;;;WD)"/>
    <protectedRange sqref="A10:N10" name="Range1_2" securityDescriptor="O:WDG:WDD:(A;;CC;;;WD)"/>
  </protectedRanges>
  <mergeCells count="280">
    <mergeCell ref="A1:N1"/>
    <mergeCell ref="A2:N2"/>
    <mergeCell ref="A69:H69"/>
    <mergeCell ref="J59:J68"/>
    <mergeCell ref="C7:H7"/>
    <mergeCell ref="C3:H3"/>
    <mergeCell ref="A55:M55"/>
    <mergeCell ref="M11:N11"/>
    <mergeCell ref="A58:G58"/>
    <mergeCell ref="A8:B8"/>
    <mergeCell ref="C8:H8"/>
    <mergeCell ref="A31:N31"/>
    <mergeCell ref="H42:J43"/>
    <mergeCell ref="K42:K43"/>
    <mergeCell ref="L42:L43"/>
    <mergeCell ref="M42:M43"/>
    <mergeCell ref="N42:N43"/>
    <mergeCell ref="N3:N4"/>
    <mergeCell ref="N39:N41"/>
    <mergeCell ref="E63:F63"/>
    <mergeCell ref="A57:I57"/>
    <mergeCell ref="A47:N47"/>
    <mergeCell ref="A48:N48"/>
    <mergeCell ref="A28:D28"/>
    <mergeCell ref="H44:N46"/>
    <mergeCell ref="D38:E38"/>
    <mergeCell ref="D40:E40"/>
    <mergeCell ref="D39:E39"/>
    <mergeCell ref="F33:G33"/>
    <mergeCell ref="D33:E33"/>
    <mergeCell ref="F45:G45"/>
    <mergeCell ref="A45:E45"/>
    <mergeCell ref="A30:N30"/>
    <mergeCell ref="A42:E42"/>
    <mergeCell ref="A44:D44"/>
    <mergeCell ref="F44:G44"/>
    <mergeCell ref="H33:M33"/>
    <mergeCell ref="B33:C33"/>
    <mergeCell ref="B39:C39"/>
    <mergeCell ref="H39:M39"/>
    <mergeCell ref="H35:M35"/>
    <mergeCell ref="B36:C36"/>
    <mergeCell ref="H40:M40"/>
    <mergeCell ref="D37:E37"/>
    <mergeCell ref="D35:E35"/>
    <mergeCell ref="D34:E34"/>
    <mergeCell ref="D36:E36"/>
    <mergeCell ref="F34:G34"/>
    <mergeCell ref="H34:M34"/>
    <mergeCell ref="E28:G28"/>
    <mergeCell ref="H28:K28"/>
    <mergeCell ref="L28:N28"/>
    <mergeCell ref="A29:D29"/>
    <mergeCell ref="E29:G29"/>
    <mergeCell ref="H29:K29"/>
    <mergeCell ref="L29:N29"/>
    <mergeCell ref="B35:C35"/>
    <mergeCell ref="F35:G35"/>
    <mergeCell ref="B34:C34"/>
    <mergeCell ref="A23:J23"/>
    <mergeCell ref="A26:J26"/>
    <mergeCell ref="A24:J25"/>
    <mergeCell ref="A5:B5"/>
    <mergeCell ref="A6:B6"/>
    <mergeCell ref="C5:H5"/>
    <mergeCell ref="C6:H6"/>
    <mergeCell ref="A7:B7"/>
    <mergeCell ref="J5:M7"/>
    <mergeCell ref="E13:E21"/>
    <mergeCell ref="E11:J11"/>
    <mergeCell ref="B12:C12"/>
    <mergeCell ref="C4:H4"/>
    <mergeCell ref="B32:C32"/>
    <mergeCell ref="D32:E32"/>
    <mergeCell ref="F32:G32"/>
    <mergeCell ref="A4:B4"/>
    <mergeCell ref="A3:B3"/>
    <mergeCell ref="K23:M23"/>
    <mergeCell ref="B13:C13"/>
    <mergeCell ref="B14:C14"/>
    <mergeCell ref="B15:C15"/>
    <mergeCell ref="B16:C16"/>
    <mergeCell ref="B20:C20"/>
    <mergeCell ref="B21:C21"/>
    <mergeCell ref="A9:N9"/>
    <mergeCell ref="K24:M24"/>
    <mergeCell ref="A10:N10"/>
    <mergeCell ref="B11:C11"/>
    <mergeCell ref="E22:J22"/>
    <mergeCell ref="N25:N26"/>
    <mergeCell ref="A27:N27"/>
    <mergeCell ref="B17:C17"/>
    <mergeCell ref="B18:C18"/>
    <mergeCell ref="B19:C19"/>
    <mergeCell ref="B22:C22"/>
    <mergeCell ref="T36:U36"/>
    <mergeCell ref="V36:AA36"/>
    <mergeCell ref="F43:G43"/>
    <mergeCell ref="F42:G42"/>
    <mergeCell ref="F41:G41"/>
    <mergeCell ref="F40:G40"/>
    <mergeCell ref="F38:G38"/>
    <mergeCell ref="AR36:AS36"/>
    <mergeCell ref="F39:G39"/>
    <mergeCell ref="P36:Q36"/>
    <mergeCell ref="H37:M37"/>
    <mergeCell ref="H41:M41"/>
    <mergeCell ref="R36:S36"/>
    <mergeCell ref="F37:G37"/>
    <mergeCell ref="F36:G36"/>
    <mergeCell ref="H36:M36"/>
    <mergeCell ref="H38:M38"/>
    <mergeCell ref="AT36:AU36"/>
    <mergeCell ref="AV36:AW36"/>
    <mergeCell ref="AX36:BC36"/>
    <mergeCell ref="AD36:AE36"/>
    <mergeCell ref="AF36:AG36"/>
    <mergeCell ref="AH36:AI36"/>
    <mergeCell ref="AJ36:AO36"/>
    <mergeCell ref="BT36:BU36"/>
    <mergeCell ref="BV36:BW36"/>
    <mergeCell ref="BX36:BY36"/>
    <mergeCell ref="BZ36:CE36"/>
    <mergeCell ref="BF36:BG36"/>
    <mergeCell ref="BH36:BI36"/>
    <mergeCell ref="BJ36:BK36"/>
    <mergeCell ref="BL36:BQ36"/>
    <mergeCell ref="CV36:CW36"/>
    <mergeCell ref="CX36:CY36"/>
    <mergeCell ref="CZ36:DA36"/>
    <mergeCell ref="FD36:FE36"/>
    <mergeCell ref="FF36:FK36"/>
    <mergeCell ref="EL36:EM36"/>
    <mergeCell ref="EN36:EO36"/>
    <mergeCell ref="EP36:EQ36"/>
    <mergeCell ref="ER36:EW36"/>
    <mergeCell ref="GB36:GC36"/>
    <mergeCell ref="DB36:DG36"/>
    <mergeCell ref="CH36:CI36"/>
    <mergeCell ref="CJ36:CK36"/>
    <mergeCell ref="CL36:CM36"/>
    <mergeCell ref="CN36:CS36"/>
    <mergeCell ref="DX36:DY36"/>
    <mergeCell ref="DZ36:EA36"/>
    <mergeCell ref="EB36:EC36"/>
    <mergeCell ref="ED36:EI36"/>
    <mergeCell ref="DJ36:DK36"/>
    <mergeCell ref="DL36:DM36"/>
    <mergeCell ref="DN36:DO36"/>
    <mergeCell ref="DP36:DU36"/>
    <mergeCell ref="IT36:IU36"/>
    <mergeCell ref="P37:Q37"/>
    <mergeCell ref="R37:S37"/>
    <mergeCell ref="T37:U37"/>
    <mergeCell ref="V37:AA37"/>
    <mergeCell ref="AD37:AE37"/>
    <mergeCell ref="AF37:AG37"/>
    <mergeCell ref="AH37:AI37"/>
    <mergeCell ref="AJ37:AO37"/>
    <mergeCell ref="AR37:AS37"/>
    <mergeCell ref="BH37:BI37"/>
    <mergeCell ref="BJ37:BK37"/>
    <mergeCell ref="BL37:BQ37"/>
    <mergeCell ref="BT37:BU37"/>
    <mergeCell ref="AT37:AU37"/>
    <mergeCell ref="AV37:AW37"/>
    <mergeCell ref="AX37:BC37"/>
    <mergeCell ref="BF37:BG37"/>
    <mergeCell ref="CJ37:CK37"/>
    <mergeCell ref="HH36:HI36"/>
    <mergeCell ref="HJ36:HO36"/>
    <mergeCell ref="GP36:GQ36"/>
    <mergeCell ref="GR36:GS36"/>
    <mergeCell ref="GT36:GU36"/>
    <mergeCell ref="ED37:EI37"/>
    <mergeCell ref="EL37:EM37"/>
    <mergeCell ref="FR37:FS37"/>
    <mergeCell ref="FT37:FY37"/>
    <mergeCell ref="IL36:IQ36"/>
    <mergeCell ref="HR36:HS36"/>
    <mergeCell ref="HT36:HU36"/>
    <mergeCell ref="HV36:HW36"/>
    <mergeCell ref="HX36:IC36"/>
    <mergeCell ref="GV36:HA36"/>
    <mergeCell ref="IF36:IG36"/>
    <mergeCell ref="IH36:II36"/>
    <mergeCell ref="IJ36:IK36"/>
    <mergeCell ref="GD36:GE36"/>
    <mergeCell ref="GF36:GG36"/>
    <mergeCell ref="GH36:GM36"/>
    <mergeCell ref="FN36:FO36"/>
    <mergeCell ref="FP36:FQ36"/>
    <mergeCell ref="FR36:FS36"/>
    <mergeCell ref="FT36:FY36"/>
    <mergeCell ref="HD36:HE36"/>
    <mergeCell ref="HF36:HG36"/>
    <mergeCell ref="EZ36:FA36"/>
    <mergeCell ref="FB36:FC36"/>
    <mergeCell ref="GP37:GQ37"/>
    <mergeCell ref="DP37:DU37"/>
    <mergeCell ref="DX37:DY37"/>
    <mergeCell ref="CX37:CY37"/>
    <mergeCell ref="CZ37:DA37"/>
    <mergeCell ref="IT37:IU37"/>
    <mergeCell ref="HT37:HU37"/>
    <mergeCell ref="HV37:HW37"/>
    <mergeCell ref="HX37:IC37"/>
    <mergeCell ref="IF37:IG37"/>
    <mergeCell ref="IJ37:IK37"/>
    <mergeCell ref="IL37:IQ37"/>
    <mergeCell ref="IH37:II37"/>
    <mergeCell ref="HH37:HI37"/>
    <mergeCell ref="HJ37:HO37"/>
    <mergeCell ref="HR37:HS37"/>
    <mergeCell ref="GB37:GC37"/>
    <mergeCell ref="FB37:FC37"/>
    <mergeCell ref="FD37:FE37"/>
    <mergeCell ref="FF37:FK37"/>
    <mergeCell ref="FN37:FO37"/>
    <mergeCell ref="DL37:DM37"/>
    <mergeCell ref="DN37:DO37"/>
    <mergeCell ref="DB37:DG37"/>
    <mergeCell ref="GH37:GM37"/>
    <mergeCell ref="B41:C41"/>
    <mergeCell ref="M63:N63"/>
    <mergeCell ref="M64:N65"/>
    <mergeCell ref="FP37:FQ37"/>
    <mergeCell ref="J56:N57"/>
    <mergeCell ref="A46:E46"/>
    <mergeCell ref="F46:G46"/>
    <mergeCell ref="A43:D43"/>
    <mergeCell ref="EZ37:FA37"/>
    <mergeCell ref="DZ37:EA37"/>
    <mergeCell ref="EB37:EC37"/>
    <mergeCell ref="G59:H59"/>
    <mergeCell ref="CL37:CM37"/>
    <mergeCell ref="CN37:CS37"/>
    <mergeCell ref="CV37:CW37"/>
    <mergeCell ref="BV37:BW37"/>
    <mergeCell ref="BX37:BY37"/>
    <mergeCell ref="BZ37:CE37"/>
    <mergeCell ref="CH37:CI37"/>
    <mergeCell ref="DJ37:DK37"/>
    <mergeCell ref="EN37:EO37"/>
    <mergeCell ref="EP37:EQ37"/>
    <mergeCell ref="ER37:EW37"/>
    <mergeCell ref="G68:H68"/>
    <mergeCell ref="G60:H60"/>
    <mergeCell ref="G61:H61"/>
    <mergeCell ref="G63:H63"/>
    <mergeCell ref="G64:H64"/>
    <mergeCell ref="G65:H65"/>
    <mergeCell ref="G66:H66"/>
    <mergeCell ref="G62:H62"/>
    <mergeCell ref="M66:N67"/>
    <mergeCell ref="G67:H67"/>
    <mergeCell ref="GV37:HA37"/>
    <mergeCell ref="HD37:HE37"/>
    <mergeCell ref="HF37:HG37"/>
    <mergeCell ref="K63:L63"/>
    <mergeCell ref="K64:L65"/>
    <mergeCell ref="K66:L67"/>
    <mergeCell ref="K25:M25"/>
    <mergeCell ref="B49:M49"/>
    <mergeCell ref="B50:M50"/>
    <mergeCell ref="B51:M51"/>
    <mergeCell ref="B52:M52"/>
    <mergeCell ref="B53:M53"/>
    <mergeCell ref="B54:M54"/>
    <mergeCell ref="H58:I58"/>
    <mergeCell ref="A56:I56"/>
    <mergeCell ref="H32:M32"/>
    <mergeCell ref="B40:C40"/>
    <mergeCell ref="B38:C38"/>
    <mergeCell ref="B37:C37"/>
    <mergeCell ref="D41:E41"/>
    <mergeCell ref="GR37:GS37"/>
    <mergeCell ref="GT37:GU37"/>
    <mergeCell ref="GD37:GE37"/>
    <mergeCell ref="GF37:GG37"/>
  </mergeCells>
  <phoneticPr fontId="0" type="noConversion"/>
  <pageMargins left="0.25" right="0.25" top="0.4" bottom="0.4" header="0.3" footer="0.05"/>
  <pageSetup fitToHeight="0" orientation="landscape" r:id="rId1"/>
  <headerFooter scaleWithDoc="0"/>
  <rowBreaks count="1" manualBreakCount="1">
    <brk id="30" max="16383" man="1"/>
  </rowBreaks>
  <ignoredErrors>
    <ignoredError sqref="K14"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 &amp; E Report</vt:lpstr>
      <vt:lpstr>'T &amp; E Report'!Print_Area</vt:lpstr>
    </vt:vector>
  </TitlesOfParts>
  <Company>Ramapo College of NJ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M Ganzer</dc:creator>
  <cp:lastModifiedBy>Joan Pavick</cp:lastModifiedBy>
  <cp:lastPrinted>2025-01-02T13:39:10Z</cp:lastPrinted>
  <dcterms:created xsi:type="dcterms:W3CDTF">2002-04-15T17:08:56Z</dcterms:created>
  <dcterms:modified xsi:type="dcterms:W3CDTF">2025-01-02T13:47:07Z</dcterms:modified>
</cp:coreProperties>
</file>