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mimi/Desktop/"/>
    </mc:Choice>
  </mc:AlternateContent>
  <xr:revisionPtr revIDLastSave="0" documentId="8_{7894242D-E05F-714D-BBF2-7AD32A9D3F36}" xr6:coauthVersionLast="47" xr6:coauthVersionMax="47" xr10:uidLastSave="{00000000-0000-0000-0000-000000000000}"/>
  <bookViews>
    <workbookView xWindow="0" yWindow="500" windowWidth="26320" windowHeight="14000" xr2:uid="{00000000-000D-0000-FFFF-FFFF00000000}"/>
  </bookViews>
  <sheets>
    <sheet name="T &amp; E Report" sheetId="1" r:id="rId1"/>
  </sheets>
  <definedNames>
    <definedName name="_xlnm.Print_Area" localSheetId="0">'T &amp; E Report'!$A$1:$N$74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4" i="1" l="1"/>
  <c r="N60" i="1"/>
  <c r="M19" i="1"/>
  <c r="F51" i="1"/>
  <c r="K20" i="1"/>
  <c r="N20" i="1"/>
  <c r="K21" i="1"/>
  <c r="N21" i="1"/>
  <c r="K22" i="1"/>
  <c r="N22" i="1"/>
  <c r="K23" i="1"/>
  <c r="N23" i="1"/>
  <c r="K24" i="1"/>
  <c r="N24" i="1"/>
  <c r="K25" i="1"/>
  <c r="N25" i="1"/>
  <c r="K26" i="1"/>
  <c r="N26" i="1"/>
  <c r="K27" i="1"/>
  <c r="N27" i="1"/>
  <c r="B28" i="1"/>
  <c r="D28" i="1"/>
  <c r="L28" i="1"/>
  <c r="F52" i="1"/>
  <c r="K49" i="1"/>
  <c r="N49" i="1"/>
  <c r="E19" i="1"/>
  <c r="K19" i="1"/>
  <c r="K28" i="1"/>
  <c r="N19" i="1"/>
  <c r="N28" i="1"/>
  <c r="N30" i="1"/>
  <c r="H63" i="1"/>
  <c r="J74" i="1"/>
  <c r="N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GX150Win98</author>
  </authors>
  <commentList>
    <comment ref="E1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Amount will be entered automatically from Page 2.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9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Amount will be entered automatically from page 2.</t>
        </r>
      </text>
    </comment>
  </commentList>
</comments>
</file>

<file path=xl/sharedStrings.xml><?xml version="1.0" encoding="utf-8"?>
<sst xmlns="http://schemas.openxmlformats.org/spreadsheetml/2006/main" count="87" uniqueCount="83">
  <si>
    <t>Lodging</t>
  </si>
  <si>
    <t>Date</t>
  </si>
  <si>
    <t>Totals</t>
  </si>
  <si>
    <t>Page 2</t>
  </si>
  <si>
    <t>Travel From</t>
  </si>
  <si>
    <t>Travel To</t>
  </si>
  <si>
    <t xml:space="preserve">Travel to/from in detail </t>
  </si>
  <si>
    <t>Total</t>
  </si>
  <si>
    <t>Less advance, if any</t>
  </si>
  <si>
    <t>Mileage</t>
  </si>
  <si>
    <t>X</t>
  </si>
  <si>
    <t>Total miles</t>
  </si>
  <si>
    <t>Seton Hall University</t>
  </si>
  <si>
    <t>Name:</t>
  </si>
  <si>
    <t>Fund</t>
  </si>
  <si>
    <t>Org</t>
  </si>
  <si>
    <t>Program</t>
  </si>
  <si>
    <t>Activity</t>
  </si>
  <si>
    <t>Location</t>
  </si>
  <si>
    <t>Date submitted:</t>
  </si>
  <si>
    <t>Employee Dept:</t>
  </si>
  <si>
    <t>Balance due to employee</t>
  </si>
  <si>
    <t>Balance due to SHU***</t>
  </si>
  <si>
    <t>*** Attach SHU deposit receipt</t>
  </si>
  <si>
    <t>Employee ID:</t>
  </si>
  <si>
    <t>Amount</t>
  </si>
  <si>
    <t>Index</t>
  </si>
  <si>
    <t>Account Code</t>
  </si>
  <si>
    <t>Total expense distribution</t>
  </si>
  <si>
    <t>PURSUANT TO UNIVERSITY TRAVEL POLICIES.</t>
  </si>
  <si>
    <t>Number of trips described above</t>
  </si>
  <si>
    <t xml:space="preserve">Travel documentation should include destination, dates of departure and return, duration and business purpose of trip.  Entertainment meals require nature of expense, date, place, persons entertained and business purpose.  </t>
  </si>
  <si>
    <t>Other</t>
  </si>
  <si>
    <t>Tolls/
Park/car service</t>
  </si>
  <si>
    <t xml:space="preserve">Airfare &amp; Auto Rental </t>
  </si>
  <si>
    <t>Dinner</t>
  </si>
  <si>
    <t>Breakfast and Lunch</t>
  </si>
  <si>
    <t xml:space="preserve">Miscellaneous </t>
  </si>
  <si>
    <t>Description and business purpose of expense.</t>
  </si>
  <si>
    <t>Input round trip daily commute miles</t>
  </si>
  <si>
    <r>
      <t xml:space="preserve">Mileage
</t>
    </r>
    <r>
      <rPr>
        <sz val="8"/>
        <rFont val="Arial"/>
        <family val="2"/>
      </rPr>
      <t>(from page 2)</t>
    </r>
  </si>
  <si>
    <r>
      <t xml:space="preserve">Misc. 
</t>
    </r>
    <r>
      <rPr>
        <sz val="8"/>
        <rFont val="Arial"/>
        <family val="2"/>
      </rPr>
      <t>(from page 2)</t>
    </r>
  </si>
  <si>
    <t>Page 1</t>
  </si>
  <si>
    <t>Travel total (note below)</t>
  </si>
  <si>
    <t xml:space="preserve">        Note:  "Travel total" column should reflect daily totals </t>
  </si>
  <si>
    <t>of the columns under "Other Travel Expenses."</t>
  </si>
  <si>
    <t>Other Travel Expenses (all included in 7211)</t>
  </si>
  <si>
    <t>Acct Code</t>
  </si>
  <si>
    <t>Conf/
Workshop Fees</t>
  </si>
  <si>
    <t>Phone number:</t>
  </si>
  <si>
    <t>Less: Daily commute miles X number of trips</t>
  </si>
  <si>
    <t>TRAVEL ADVANCE CODES:</t>
  </si>
  <si>
    <t xml:space="preserve">      Fund</t>
  </si>
  <si>
    <t>Procurement Initials:</t>
  </si>
  <si>
    <t xml:space="preserve">Date:  </t>
  </si>
  <si>
    <t>Procurement use only:</t>
  </si>
  <si>
    <t>Grand Totals</t>
  </si>
  <si>
    <t>Grand Total of all expenses:</t>
  </si>
  <si>
    <t xml:space="preserve">If no index is available, complete Fund, Org, and Program.  Activity and Location are </t>
  </si>
  <si>
    <t>optional.</t>
  </si>
  <si>
    <t xml:space="preserve">Expense </t>
  </si>
  <si>
    <t>total versus</t>
  </si>
  <si>
    <t>Expenses</t>
  </si>
  <si>
    <t>Distributed</t>
  </si>
  <si>
    <t xml:space="preserve">See page 2, bottom left for area to insert </t>
  </si>
  <si>
    <t>Total to Page 1</t>
  </si>
  <si>
    <t>--Difference</t>
  </si>
  <si>
    <t>expenses.</t>
  </si>
  <si>
    <t xml:space="preserve">accounting information associated with </t>
  </si>
  <si>
    <t>Grand total of expenses</t>
  </si>
  <si>
    <t>ORIGINAL RECEIPTS MUST BE ATTACHED WHEN REQUIRED</t>
  </si>
  <si>
    <t xml:space="preserve">I certify that the information contained on this report is a true and accurate accounting of my expenses in connection with University business.  </t>
  </si>
  <si>
    <t>Total miles less commutation</t>
  </si>
  <si>
    <r>
      <t>DISTRIBUTE EXPENSE TOTAL BELOW</t>
    </r>
    <r>
      <rPr>
        <b/>
        <sz val="10"/>
        <rFont val="Arial"/>
        <family val="2"/>
      </rPr>
      <t>----Provide Index and account code.</t>
    </r>
  </si>
  <si>
    <t>Account</t>
  </si>
  <si>
    <t>Meals &amp; Entertain-ment</t>
  </si>
  <si>
    <t>Employee Signature &amp; Print Name</t>
  </si>
  <si>
    <t>Approval Signature &amp; Print Name</t>
  </si>
  <si>
    <t>2021 Employee Travel and Expense Report</t>
  </si>
  <si>
    <t>Time Period covered in 2021:</t>
  </si>
  <si>
    <r>
      <t>Seton Hall University Travel and Expense Report - Mileage
R</t>
    </r>
    <r>
      <rPr>
        <b/>
        <sz val="12"/>
        <color indexed="9"/>
        <rFont val="Arial"/>
        <family val="2"/>
      </rPr>
      <t>eimbursement rate is for travel in calendar year 2021.   For 2020 travel use 2020 mileage rate (below)</t>
    </r>
  </si>
  <si>
    <t xml:space="preserve">For mileage incurred in 2020 please use $0.575/mile reimbursement rate. </t>
  </si>
  <si>
    <t xml:space="preserve">       $0.56/mile reimbursement rate effective January 1, 2021.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</si>
</sst>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/d/yy;@"/>
    <numFmt numFmtId="167" formatCode="mm/dd/yy;@"/>
    <numFmt numFmtId="168" formatCode="&quot;$&quot;#,##0.000_);[Red]\(&quot;$&quot;#,##0.000\)"/>
  </numFmts>
  <fonts count="1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0" borderId="0" xfId="0" applyFill="1"/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41" fontId="0" fillId="0" borderId="2" xfId="0" applyNumberFormat="1" applyFill="1" applyBorder="1" applyAlignment="1"/>
    <xf numFmtId="0" fontId="0" fillId="3" borderId="0" xfId="0" applyFill="1"/>
    <xf numFmtId="0" fontId="0" fillId="3" borderId="0" xfId="0" applyFill="1" applyBorder="1"/>
    <xf numFmtId="44" fontId="1" fillId="3" borderId="0" xfId="0" applyNumberFormat="1" applyFont="1" applyFill="1" applyBorder="1"/>
    <xf numFmtId="0" fontId="1" fillId="3" borderId="4" xfId="0" applyFont="1" applyFill="1" applyBorder="1"/>
    <xf numFmtId="0" fontId="1" fillId="3" borderId="0" xfId="0" applyFont="1" applyFill="1" applyBorder="1"/>
    <xf numFmtId="44" fontId="1" fillId="3" borderId="0" xfId="0" applyNumberFormat="1" applyFont="1" applyFill="1" applyBorder="1" applyAlignment="1"/>
    <xf numFmtId="44" fontId="1" fillId="3" borderId="0" xfId="0" applyNumberFormat="1" applyFont="1" applyFill="1" applyBorder="1" applyAlignment="1">
      <alignment horizontal="right"/>
    </xf>
    <xf numFmtId="44" fontId="5" fillId="3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164" fontId="0" fillId="3" borderId="5" xfId="0" applyNumberFormat="1" applyFill="1" applyBorder="1" applyAlignment="1">
      <alignment horizontal="right"/>
    </xf>
    <xf numFmtId="164" fontId="0" fillId="3" borderId="6" xfId="0" applyNumberFormat="1" applyFill="1" applyBorder="1" applyAlignment="1">
      <alignment horizontal="right"/>
    </xf>
    <xf numFmtId="0" fontId="1" fillId="3" borderId="7" xfId="0" applyFont="1" applyFill="1" applyBorder="1"/>
    <xf numFmtId="167" fontId="0" fillId="3" borderId="0" xfId="0" applyNumberFormat="1" applyFill="1"/>
    <xf numFmtId="165" fontId="0" fillId="3" borderId="0" xfId="0" applyNumberFormat="1" applyFill="1"/>
    <xf numFmtId="0" fontId="1" fillId="3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166" fontId="0" fillId="0" borderId="3" xfId="0" applyNumberFormat="1" applyFill="1" applyBorder="1" applyAlignment="1">
      <alignment horizontal="left"/>
    </xf>
    <xf numFmtId="166" fontId="0" fillId="0" borderId="10" xfId="0" applyNumberFormat="1" applyFill="1" applyBorder="1" applyAlignment="1">
      <alignment horizontal="left"/>
    </xf>
    <xf numFmtId="166" fontId="0" fillId="0" borderId="11" xfId="0" applyNumberFormat="1" applyFill="1" applyBorder="1" applyAlignment="1">
      <alignment horizontal="left"/>
    </xf>
    <xf numFmtId="43" fontId="0" fillId="4" borderId="0" xfId="0" applyNumberFormat="1" applyFill="1" applyAlignment="1">
      <alignment horizontal="right"/>
    </xf>
    <xf numFmtId="0" fontId="0" fillId="5" borderId="0" xfId="0" applyFill="1"/>
    <xf numFmtId="0" fontId="0" fillId="5" borderId="3" xfId="0" applyFill="1" applyBorder="1"/>
    <xf numFmtId="43" fontId="0" fillId="4" borderId="12" xfId="0" applyNumberFormat="1" applyFill="1" applyBorder="1" applyAlignment="1">
      <alignment horizontal="right"/>
    </xf>
    <xf numFmtId="43" fontId="0" fillId="4" borderId="13" xfId="0" applyNumberFormat="1" applyFill="1" applyBorder="1" applyAlignment="1">
      <alignment horizontal="right"/>
    </xf>
    <xf numFmtId="43" fontId="0" fillId="4" borderId="14" xfId="0" applyNumberFormat="1" applyFill="1" applyBorder="1" applyAlignment="1">
      <alignment horizontal="right"/>
    </xf>
    <xf numFmtId="0" fontId="1" fillId="3" borderId="15" xfId="0" applyFont="1" applyFill="1" applyBorder="1" applyAlignment="1"/>
    <xf numFmtId="44" fontId="1" fillId="3" borderId="16" xfId="0" applyNumberFormat="1" applyFont="1" applyFill="1" applyBorder="1" applyAlignment="1">
      <alignment horizontal="left"/>
    </xf>
    <xf numFmtId="44" fontId="1" fillId="3" borderId="17" xfId="0" applyNumberFormat="1" applyFont="1" applyFill="1" applyBorder="1"/>
    <xf numFmtId="44" fontId="1" fillId="3" borderId="8" xfId="0" applyNumberFormat="1" applyFont="1" applyFill="1" applyBorder="1"/>
    <xf numFmtId="44" fontId="1" fillId="3" borderId="18" xfId="0" applyNumberFormat="1" applyFont="1" applyFill="1" applyBorder="1" applyAlignment="1">
      <alignment horizontal="left"/>
    </xf>
    <xf numFmtId="44" fontId="1" fillId="3" borderId="19" xfId="0" applyNumberFormat="1" applyFont="1" applyFill="1" applyBorder="1"/>
    <xf numFmtId="44" fontId="1" fillId="3" borderId="20" xfId="0" applyNumberFormat="1" applyFont="1" applyFill="1" applyBorder="1"/>
    <xf numFmtId="43" fontId="14" fillId="0" borderId="4" xfId="0" applyNumberFormat="1" applyFont="1" applyFill="1" applyBorder="1"/>
    <xf numFmtId="166" fontId="14" fillId="0" borderId="3" xfId="0" applyNumberFormat="1" applyFont="1" applyFill="1" applyBorder="1" applyAlignment="1">
      <alignment horizontal="left"/>
    </xf>
    <xf numFmtId="166" fontId="14" fillId="0" borderId="10" xfId="0" applyNumberFormat="1" applyFont="1" applyFill="1" applyBorder="1" applyAlignment="1">
      <alignment horizontal="left"/>
    </xf>
    <xf numFmtId="166" fontId="14" fillId="0" borderId="0" xfId="0" applyNumberFormat="1" applyFont="1" applyFill="1" applyAlignment="1">
      <alignment horizontal="left"/>
    </xf>
    <xf numFmtId="43" fontId="14" fillId="0" borderId="2" xfId="0" applyNumberFormat="1" applyFont="1" applyFill="1" applyBorder="1" applyAlignment="1">
      <alignment horizontal="right"/>
    </xf>
    <xf numFmtId="43" fontId="14" fillId="0" borderId="21" xfId="0" applyNumberFormat="1" applyFont="1" applyFill="1" applyBorder="1"/>
    <xf numFmtId="43" fontId="14" fillId="0" borderId="22" xfId="0" applyNumberFormat="1" applyFont="1" applyFill="1" applyBorder="1"/>
    <xf numFmtId="43" fontId="14" fillId="0" borderId="23" xfId="0" applyNumberFormat="1" applyFont="1" applyFill="1" applyBorder="1"/>
    <xf numFmtId="43" fontId="14" fillId="0" borderId="24" xfId="0" applyNumberFormat="1" applyFont="1" applyFill="1" applyBorder="1"/>
    <xf numFmtId="43" fontId="14" fillId="0" borderId="25" xfId="0" applyNumberFormat="1" applyFont="1" applyFill="1" applyBorder="1" applyAlignment="1">
      <alignment horizontal="right"/>
    </xf>
    <xf numFmtId="41" fontId="7" fillId="0" borderId="2" xfId="0" applyNumberFormat="1" applyFont="1" applyFill="1" applyBorder="1" applyAlignment="1"/>
    <xf numFmtId="164" fontId="1" fillId="3" borderId="26" xfId="0" applyNumberFormat="1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0" fontId="1" fillId="2" borderId="7" xfId="0" applyFont="1" applyFill="1" applyBorder="1"/>
    <xf numFmtId="0" fontId="1" fillId="2" borderId="27" xfId="0" applyFont="1" applyFill="1" applyBorder="1"/>
    <xf numFmtId="0" fontId="0" fillId="2" borderId="8" xfId="0" applyFill="1" applyBorder="1"/>
    <xf numFmtId="0" fontId="0" fillId="2" borderId="29" xfId="0" applyFill="1" applyBorder="1"/>
    <xf numFmtId="0" fontId="1" fillId="2" borderId="30" xfId="0" applyFont="1" applyFill="1" applyBorder="1"/>
    <xf numFmtId="0" fontId="0" fillId="2" borderId="30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43" fontId="0" fillId="4" borderId="24" xfId="0" applyNumberFormat="1" applyFill="1" applyBorder="1" applyAlignment="1">
      <alignment horizontal="right"/>
    </xf>
    <xf numFmtId="0" fontId="1" fillId="2" borderId="31" xfId="0" applyFont="1" applyFill="1" applyBorder="1"/>
    <xf numFmtId="0" fontId="0" fillId="3" borderId="0" xfId="0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43" fontId="15" fillId="0" borderId="32" xfId="0" applyNumberFormat="1" applyFont="1" applyFill="1" applyBorder="1"/>
    <xf numFmtId="0" fontId="1" fillId="3" borderId="18" xfId="0" applyFont="1" applyFill="1" applyBorder="1" applyAlignment="1">
      <alignment horizontal="left"/>
    </xf>
    <xf numFmtId="0" fontId="0" fillId="3" borderId="0" xfId="0" applyFill="1" applyBorder="1" applyAlignment="1"/>
    <xf numFmtId="0" fontId="1" fillId="3" borderId="5" xfId="0" applyFont="1" applyFill="1" applyBorder="1" applyAlignment="1"/>
    <xf numFmtId="0" fontId="1" fillId="3" borderId="0" xfId="0" applyFont="1" applyFill="1" applyBorder="1" applyAlignment="1"/>
    <xf numFmtId="0" fontId="7" fillId="3" borderId="5" xfId="0" applyFont="1" applyFill="1" applyBorder="1" applyAlignment="1"/>
    <xf numFmtId="0" fontId="0" fillId="3" borderId="5" xfId="0" applyFill="1" applyBorder="1" applyAlignment="1">
      <alignment horizontal="right"/>
    </xf>
    <xf numFmtId="43" fontId="14" fillId="0" borderId="33" xfId="0" applyNumberFormat="1" applyFont="1" applyFill="1" applyBorder="1"/>
    <xf numFmtId="0" fontId="1" fillId="3" borderId="2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wrapText="1"/>
    </xf>
    <xf numFmtId="0" fontId="1" fillId="3" borderId="21" xfId="0" applyFont="1" applyFill="1" applyBorder="1" applyAlignment="1">
      <alignment horizontal="center" wrapText="1"/>
    </xf>
    <xf numFmtId="43" fontId="0" fillId="0" borderId="0" xfId="0" applyNumberFormat="1" applyFill="1"/>
    <xf numFmtId="0" fontId="5" fillId="2" borderId="27" xfId="0" applyFont="1" applyFill="1" applyBorder="1" applyAlignment="1">
      <alignment horizontal="center"/>
    </xf>
    <xf numFmtId="0" fontId="9" fillId="2" borderId="18" xfId="0" applyFont="1" applyFill="1" applyBorder="1"/>
    <xf numFmtId="0" fontId="1" fillId="2" borderId="19" xfId="0" applyFont="1" applyFill="1" applyBorder="1"/>
    <xf numFmtId="0" fontId="0" fillId="2" borderId="34" xfId="0" applyFill="1" applyBorder="1"/>
    <xf numFmtId="0" fontId="7" fillId="0" borderId="35" xfId="0" applyFont="1" applyFill="1" applyBorder="1" applyAlignment="1">
      <alignment horizontal="right"/>
    </xf>
    <xf numFmtId="0" fontId="7" fillId="0" borderId="36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right"/>
    </xf>
    <xf numFmtId="43" fontId="7" fillId="0" borderId="37" xfId="0" applyNumberFormat="1" applyFont="1" applyFill="1" applyBorder="1"/>
    <xf numFmtId="0" fontId="7" fillId="0" borderId="38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43" fontId="7" fillId="0" borderId="39" xfId="0" applyNumberFormat="1" applyFont="1" applyFill="1" applyBorder="1"/>
    <xf numFmtId="0" fontId="7" fillId="0" borderId="40" xfId="0" applyFont="1" applyFill="1" applyBorder="1" applyAlignment="1">
      <alignment horizontal="right"/>
    </xf>
    <xf numFmtId="43" fontId="7" fillId="0" borderId="41" xfId="0" applyNumberFormat="1" applyFont="1" applyFill="1" applyBorder="1"/>
    <xf numFmtId="0" fontId="7" fillId="0" borderId="42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right"/>
    </xf>
    <xf numFmtId="0" fontId="7" fillId="0" borderId="44" xfId="0" applyFont="1" applyFill="1" applyBorder="1" applyAlignment="1">
      <alignment horizontal="right"/>
    </xf>
    <xf numFmtId="0" fontId="7" fillId="0" borderId="45" xfId="0" applyFont="1" applyFill="1" applyBorder="1" applyAlignment="1">
      <alignment horizontal="right"/>
    </xf>
    <xf numFmtId="43" fontId="7" fillId="0" borderId="46" xfId="0" applyNumberFormat="1" applyFont="1" applyFill="1" applyBorder="1"/>
    <xf numFmtId="44" fontId="12" fillId="5" borderId="31" xfId="0" applyNumberFormat="1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right"/>
    </xf>
    <xf numFmtId="0" fontId="1" fillId="3" borderId="30" xfId="0" applyFont="1" applyFill="1" applyBorder="1" applyAlignment="1"/>
    <xf numFmtId="0" fontId="14" fillId="4" borderId="0" xfId="0" applyFont="1" applyFill="1" applyBorder="1" applyAlignment="1">
      <alignment horizontal="center"/>
    </xf>
    <xf numFmtId="43" fontId="1" fillId="2" borderId="19" xfId="0" applyNumberFormat="1" applyFont="1" applyFill="1" applyBorder="1"/>
    <xf numFmtId="0" fontId="1" fillId="3" borderId="29" xfId="0" applyFont="1" applyFill="1" applyBorder="1" applyAlignment="1"/>
    <xf numFmtId="0" fontId="0" fillId="3" borderId="24" xfId="0" applyFill="1" applyBorder="1"/>
    <xf numFmtId="0" fontId="16" fillId="4" borderId="3" xfId="0" quotePrefix="1" applyFont="1" applyFill="1" applyBorder="1" applyAlignment="1">
      <alignment horizontal="center"/>
    </xf>
    <xf numFmtId="0" fontId="1" fillId="3" borderId="16" xfId="0" applyFont="1" applyFill="1" applyBorder="1" applyAlignment="1"/>
    <xf numFmtId="0" fontId="1" fillId="3" borderId="17" xfId="0" applyFont="1" applyFill="1" applyBorder="1" applyAlignment="1"/>
    <xf numFmtId="0" fontId="1" fillId="3" borderId="8" xfId="0" applyFont="1" applyFill="1" applyBorder="1" applyAlignment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43" fontId="14" fillId="0" borderId="33" xfId="0" applyNumberFormat="1" applyFont="1" applyFill="1" applyBorder="1" applyProtection="1"/>
    <xf numFmtId="43" fontId="14" fillId="0" borderId="4" xfId="0" applyNumberFormat="1" applyFont="1" applyFill="1" applyBorder="1" applyProtection="1"/>
    <xf numFmtId="43" fontId="14" fillId="0" borderId="21" xfId="0" applyNumberFormat="1" applyFont="1" applyFill="1" applyBorder="1" applyProtection="1"/>
    <xf numFmtId="0" fontId="1" fillId="3" borderId="1" xfId="0" applyFont="1" applyFill="1" applyBorder="1" applyAlignment="1">
      <alignment horizontal="center"/>
    </xf>
    <xf numFmtId="43" fontId="14" fillId="0" borderId="3" xfId="0" applyNumberFormat="1" applyFont="1" applyFill="1" applyBorder="1" applyAlignment="1" applyProtection="1">
      <alignment horizontal="left"/>
    </xf>
    <xf numFmtId="43" fontId="14" fillId="0" borderId="10" xfId="0" applyNumberFormat="1" applyFont="1" applyFill="1" applyBorder="1" applyAlignment="1" applyProtection="1">
      <alignment horizontal="left"/>
    </xf>
    <xf numFmtId="43" fontId="14" fillId="0" borderId="0" xfId="0" applyNumberFormat="1" applyFont="1" applyFill="1" applyAlignment="1" applyProtection="1">
      <alignment horizontal="left"/>
    </xf>
    <xf numFmtId="43" fontId="7" fillId="0" borderId="39" xfId="0" applyNumberFormat="1" applyFont="1" applyFill="1" applyBorder="1" applyAlignment="1"/>
    <xf numFmtId="43" fontId="14" fillId="0" borderId="14" xfId="0" applyNumberFormat="1" applyFont="1" applyFill="1" applyBorder="1" applyAlignment="1">
      <alignment horizontal="right"/>
    </xf>
    <xf numFmtId="43" fontId="14" fillId="0" borderId="22" xfId="0" applyNumberFormat="1" applyFont="1" applyFill="1" applyBorder="1" applyAlignment="1"/>
    <xf numFmtId="43" fontId="14" fillId="0" borderId="23" xfId="0" applyNumberFormat="1" applyFont="1" applyFill="1" applyBorder="1" applyAlignment="1"/>
    <xf numFmtId="43" fontId="14" fillId="0" borderId="24" xfId="0" applyNumberFormat="1" applyFont="1" applyFill="1" applyBorder="1" applyAlignment="1"/>
    <xf numFmtId="43" fontId="14" fillId="0" borderId="22" xfId="0" applyNumberFormat="1" applyFont="1" applyFill="1" applyBorder="1" applyAlignment="1">
      <alignment horizontal="right"/>
    </xf>
    <xf numFmtId="43" fontId="14" fillId="0" borderId="23" xfId="0" applyNumberFormat="1" applyFont="1" applyFill="1" applyBorder="1" applyAlignment="1">
      <alignment horizontal="right"/>
    </xf>
    <xf numFmtId="43" fontId="14" fillId="0" borderId="47" xfId="0" applyNumberFormat="1" applyFont="1" applyFill="1" applyBorder="1" applyAlignment="1">
      <alignment horizontal="right"/>
    </xf>
    <xf numFmtId="43" fontId="14" fillId="0" borderId="27" xfId="0" applyNumberFormat="1" applyFont="1" applyFill="1" applyBorder="1" applyAlignment="1">
      <alignment horizontal="right"/>
    </xf>
    <xf numFmtId="43" fontId="15" fillId="0" borderId="1" xfId="0" applyNumberFormat="1" applyFont="1" applyFill="1" applyBorder="1"/>
    <xf numFmtId="43" fontId="15" fillId="0" borderId="31" xfId="0" applyNumberFormat="1" applyFont="1" applyFill="1" applyBorder="1"/>
    <xf numFmtId="41" fontId="14" fillId="0" borderId="48" xfId="0" applyNumberFormat="1" applyFont="1" applyFill="1" applyBorder="1" applyAlignment="1">
      <alignment horizontal="right"/>
    </xf>
    <xf numFmtId="43" fontId="5" fillId="0" borderId="49" xfId="0" applyNumberFormat="1" applyFont="1" applyFill="1" applyBorder="1" applyAlignment="1">
      <alignment horizontal="right"/>
    </xf>
    <xf numFmtId="43" fontId="1" fillId="0" borderId="24" xfId="0" applyNumberFormat="1" applyFont="1" applyFill="1" applyBorder="1"/>
    <xf numFmtId="43" fontId="15" fillId="0" borderId="2" xfId="0" applyNumberFormat="1" applyFont="1" applyFill="1" applyBorder="1" applyAlignment="1">
      <alignment horizontal="right"/>
    </xf>
    <xf numFmtId="43" fontId="5" fillId="0" borderId="7" xfId="0" applyNumberFormat="1" applyFont="1" applyFill="1" applyBorder="1"/>
    <xf numFmtId="168" fontId="1" fillId="3" borderId="48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41" fontId="14" fillId="0" borderId="54" xfId="0" applyNumberFormat="1" applyFont="1" applyFill="1" applyBorder="1" applyAlignment="1"/>
    <xf numFmtId="41" fontId="14" fillId="0" borderId="53" xfId="0" applyNumberFormat="1" applyFont="1" applyFill="1" applyBorder="1" applyAlignment="1"/>
    <xf numFmtId="0" fontId="0" fillId="0" borderId="11" xfId="0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55" xfId="0" applyFont="1" applyFill="1" applyBorder="1" applyAlignment="1">
      <alignment horizontal="center" wrapText="1"/>
    </xf>
    <xf numFmtId="0" fontId="1" fillId="3" borderId="56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13" fillId="0" borderId="3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5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50" xfId="0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43" fontId="14" fillId="0" borderId="4" xfId="0" applyNumberFormat="1" applyFont="1" applyFill="1" applyBorder="1" applyAlignment="1" applyProtection="1">
      <alignment horizontal="center"/>
    </xf>
    <xf numFmtId="43" fontId="14" fillId="0" borderId="50" xfId="0" applyNumberFormat="1" applyFont="1" applyFill="1" applyBorder="1" applyAlignment="1" applyProtection="1">
      <alignment horizontal="center"/>
    </xf>
    <xf numFmtId="43" fontId="5" fillId="0" borderId="7" xfId="0" applyNumberFormat="1" applyFont="1" applyFill="1" applyBorder="1" applyAlignment="1">
      <alignment horizontal="right"/>
    </xf>
    <xf numFmtId="43" fontId="5" fillId="0" borderId="31" xfId="0" applyNumberFormat="1" applyFont="1" applyFill="1" applyBorder="1" applyAlignment="1">
      <alignment horizontal="right"/>
    </xf>
    <xf numFmtId="0" fontId="0" fillId="0" borderId="10" xfId="0" applyFill="1" applyBorder="1" applyAlignment="1">
      <alignment horizontal="center"/>
    </xf>
    <xf numFmtId="14" fontId="7" fillId="0" borderId="51" xfId="0" applyNumberFormat="1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1" fillId="6" borderId="51" xfId="0" applyFont="1" applyFill="1" applyBorder="1" applyAlignment="1">
      <alignment horizontal="right"/>
    </xf>
    <xf numFmtId="0" fontId="1" fillId="6" borderId="15" xfId="0" applyFont="1" applyFill="1" applyBorder="1" applyAlignment="1">
      <alignment horizontal="right"/>
    </xf>
    <xf numFmtId="0" fontId="1" fillId="6" borderId="52" xfId="0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0" fontId="0" fillId="0" borderId="3" xfId="0" applyFill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50" xfId="0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41" fontId="0" fillId="0" borderId="4" xfId="0" applyNumberFormat="1" applyFill="1" applyBorder="1" applyAlignment="1">
      <alignment horizontal="center"/>
    </xf>
    <xf numFmtId="41" fontId="0" fillId="0" borderId="50" xfId="0" applyNumberFormat="1" applyFill="1" applyBorder="1" applyAlignment="1">
      <alignment horizontal="center"/>
    </xf>
    <xf numFmtId="0" fontId="1" fillId="6" borderId="5" xfId="0" applyFont="1" applyFill="1" applyBorder="1" applyAlignment="1">
      <alignment horizontal="right"/>
    </xf>
    <xf numFmtId="0" fontId="1" fillId="6" borderId="0" xfId="0" applyFont="1" applyFill="1" applyBorder="1" applyAlignment="1">
      <alignment horizontal="right"/>
    </xf>
    <xf numFmtId="0" fontId="0" fillId="0" borderId="53" xfId="0" applyFill="1" applyBorder="1" applyAlignment="1">
      <alignment horizontal="left"/>
    </xf>
    <xf numFmtId="0" fontId="0" fillId="0" borderId="54" xfId="0" applyFill="1" applyBorder="1" applyAlignment="1">
      <alignment horizontal="left"/>
    </xf>
    <xf numFmtId="0" fontId="5" fillId="3" borderId="4" xfId="0" applyFont="1" applyFill="1" applyBorder="1" applyAlignment="1">
      <alignment horizontal="right"/>
    </xf>
    <xf numFmtId="0" fontId="5" fillId="3" borderId="10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right"/>
    </xf>
    <xf numFmtId="41" fontId="14" fillId="0" borderId="4" xfId="0" applyNumberFormat="1" applyFont="1" applyFill="1" applyBorder="1" applyAlignment="1"/>
    <xf numFmtId="41" fontId="14" fillId="0" borderId="50" xfId="0" applyNumberFormat="1" applyFont="1" applyFill="1" applyBorder="1" applyAlignment="1"/>
    <xf numFmtId="0" fontId="10" fillId="5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0" fillId="0" borderId="0" xfId="0" applyFill="1" applyAlignment="1">
      <alignment horizontal="left"/>
    </xf>
    <xf numFmtId="0" fontId="2" fillId="5" borderId="0" xfId="0" applyFont="1" applyFill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166" fontId="0" fillId="0" borderId="33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166" fontId="0" fillId="0" borderId="57" xfId="0" applyNumberForma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0" xfId="0" applyFont="1" applyBorder="1" applyAlignment="1">
      <alignment horizontal="left"/>
    </xf>
    <xf numFmtId="0" fontId="10" fillId="5" borderId="0" xfId="0" applyFont="1" applyFill="1" applyAlignment="1">
      <alignment horizontal="center"/>
    </xf>
    <xf numFmtId="0" fontId="7" fillId="0" borderId="4" xfId="0" applyFont="1" applyFill="1" applyBorder="1" applyAlignment="1">
      <alignment horizontal="left"/>
    </xf>
    <xf numFmtId="0" fontId="13" fillId="0" borderId="51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5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4" fontId="12" fillId="5" borderId="62" xfId="0" applyNumberFormat="1" applyFont="1" applyFill="1" applyBorder="1" applyAlignment="1">
      <alignment horizontal="right"/>
    </xf>
    <xf numFmtId="44" fontId="12" fillId="5" borderId="11" xfId="0" applyNumberFormat="1" applyFont="1" applyFill="1" applyBorder="1" applyAlignment="1">
      <alignment horizontal="right"/>
    </xf>
    <xf numFmtId="44" fontId="12" fillId="5" borderId="53" xfId="0" applyNumberFormat="1" applyFont="1" applyFill="1" applyBorder="1" applyAlignment="1">
      <alignment horizontal="right"/>
    </xf>
    <xf numFmtId="43" fontId="14" fillId="0" borderId="33" xfId="0" applyNumberFormat="1" applyFont="1" applyFill="1" applyBorder="1" applyAlignment="1" applyProtection="1">
      <alignment horizontal="center"/>
    </xf>
    <xf numFmtId="43" fontId="14" fillId="0" borderId="57" xfId="0" applyNumberFormat="1" applyFont="1" applyFill="1" applyBorder="1" applyAlignment="1" applyProtection="1">
      <alignment horizontal="center"/>
    </xf>
    <xf numFmtId="43" fontId="14" fillId="0" borderId="51" xfId="0" applyNumberFormat="1" applyFont="1" applyFill="1" applyBorder="1" applyAlignment="1" applyProtection="1">
      <alignment horizontal="center"/>
    </xf>
    <xf numFmtId="43" fontId="14" fillId="0" borderId="52" xfId="0" applyNumberFormat="1" applyFont="1" applyFill="1" applyBorder="1" applyAlignment="1" applyProtection="1">
      <alignment horizontal="center"/>
    </xf>
    <xf numFmtId="0" fontId="1" fillId="3" borderId="7" xfId="0" applyFont="1" applyFill="1" applyBorder="1" applyAlignment="1">
      <alignment horizontal="left" wrapText="1"/>
    </xf>
    <xf numFmtId="0" fontId="1" fillId="3" borderId="27" xfId="0" applyFont="1" applyFill="1" applyBorder="1" applyAlignment="1">
      <alignment horizontal="left" wrapText="1"/>
    </xf>
    <xf numFmtId="0" fontId="1" fillId="3" borderId="31" xfId="0" applyFont="1" applyFill="1" applyBorder="1" applyAlignment="1">
      <alignment horizontal="left" wrapText="1"/>
    </xf>
    <xf numFmtId="44" fontId="12" fillId="5" borderId="4" xfId="0" applyNumberFormat="1" applyFont="1" applyFill="1" applyBorder="1" applyAlignment="1">
      <alignment horizontal="right"/>
    </xf>
    <xf numFmtId="44" fontId="12" fillId="5" borderId="10" xfId="0" applyNumberFormat="1" applyFont="1" applyFill="1" applyBorder="1" applyAlignment="1">
      <alignment horizontal="right"/>
    </xf>
    <xf numFmtId="44" fontId="12" fillId="5" borderId="41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41" fontId="14" fillId="3" borderId="4" xfId="0" applyNumberFormat="1" applyFont="1" applyFill="1" applyBorder="1" applyAlignment="1"/>
    <xf numFmtId="41" fontId="14" fillId="3" borderId="10" xfId="0" applyNumberFormat="1" applyFont="1" applyFill="1" applyBorder="1" applyAlignment="1"/>
    <xf numFmtId="0" fontId="1" fillId="3" borderId="7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1" fillId="3" borderId="56" xfId="0" applyFont="1" applyFill="1" applyBorder="1" applyAlignment="1">
      <alignment horizontal="left"/>
    </xf>
    <xf numFmtId="41" fontId="14" fillId="0" borderId="33" xfId="0" applyNumberFormat="1" applyFont="1" applyFill="1" applyBorder="1" applyAlignment="1"/>
    <xf numFmtId="41" fontId="14" fillId="0" borderId="57" xfId="0" applyNumberFormat="1" applyFont="1" applyFill="1" applyBorder="1" applyAlignment="1"/>
    <xf numFmtId="0" fontId="0" fillId="3" borderId="51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57" xfId="0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50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61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1" fillId="2" borderId="3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4" fontId="12" fillId="5" borderId="50" xfId="0" applyNumberFormat="1" applyFont="1" applyFill="1" applyBorder="1" applyAlignment="1">
      <alignment horizontal="right"/>
    </xf>
    <xf numFmtId="44" fontId="1" fillId="0" borderId="7" xfId="0" applyNumberFormat="1" applyFont="1" applyFill="1" applyBorder="1" applyAlignment="1">
      <alignment horizontal="center"/>
    </xf>
    <xf numFmtId="44" fontId="1" fillId="0" borderId="31" xfId="0" applyNumberFormat="1" applyFont="1" applyFill="1" applyBorder="1" applyAlignment="1">
      <alignment horizontal="center"/>
    </xf>
    <xf numFmtId="0" fontId="17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6"/>
  <sheetViews>
    <sheetView tabSelected="1" workbookViewId="0">
      <selection activeCell="P47" sqref="P47"/>
    </sheetView>
  </sheetViews>
  <sheetFormatPr baseColWidth="10" defaultColWidth="9.1640625" defaultRowHeight="13" outlineLevelRow="1" outlineLevelCol="1" x14ac:dyDescent="0.15"/>
  <cols>
    <col min="1" max="1" width="11" style="1" customWidth="1"/>
    <col min="2" max="3" width="8.33203125" style="1" customWidth="1"/>
    <col min="4" max="4" width="9.6640625" style="1" customWidth="1"/>
    <col min="5" max="5" width="8.6640625" style="1" customWidth="1"/>
    <col min="6" max="6" width="9.1640625" style="1"/>
    <col min="7" max="7" width="9.83203125" style="1" customWidth="1"/>
    <col min="8" max="8" width="9.6640625" style="1" customWidth="1" outlineLevel="1"/>
    <col min="9" max="9" width="10.33203125" style="1" customWidth="1" outlineLevel="1"/>
    <col min="10" max="10" width="11" style="1" customWidth="1" outlineLevel="1"/>
    <col min="11" max="12" width="10.33203125" style="1" customWidth="1"/>
    <col min="13" max="13" width="10.1640625" style="1" customWidth="1"/>
    <col min="14" max="14" width="11.1640625" style="1" customWidth="1"/>
    <col min="15" max="16384" width="9.1640625" style="1"/>
  </cols>
  <sheetData>
    <row r="1" spans="1:14" ht="18" customHeight="1" x14ac:dyDescent="0.2">
      <c r="A1" s="198"/>
      <c r="B1" s="198"/>
      <c r="C1" s="207" t="s">
        <v>12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30"/>
    </row>
    <row r="2" spans="1:14" ht="15.75" customHeight="1" x14ac:dyDescent="0.2">
      <c r="A2" s="198"/>
      <c r="B2" s="198"/>
      <c r="C2" s="201" t="s">
        <v>78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31"/>
    </row>
    <row r="3" spans="1:14" x14ac:dyDescent="0.15">
      <c r="A3" s="179" t="s">
        <v>19</v>
      </c>
      <c r="B3" s="181"/>
      <c r="C3" s="202"/>
      <c r="D3" s="203"/>
      <c r="E3" s="204"/>
      <c r="F3" s="199"/>
      <c r="G3" s="200"/>
      <c r="H3" s="200"/>
      <c r="I3" s="200"/>
      <c r="J3" s="200"/>
      <c r="K3" s="200"/>
      <c r="L3" s="200"/>
      <c r="M3" s="200"/>
      <c r="N3" s="35" t="s">
        <v>42</v>
      </c>
    </row>
    <row r="4" spans="1:14" ht="14" outlineLevel="1" thickBot="1" x14ac:dyDescent="0.2">
      <c r="A4" s="180" t="s">
        <v>13</v>
      </c>
      <c r="B4" s="181"/>
      <c r="C4" s="208"/>
      <c r="D4" s="164"/>
      <c r="E4" s="164"/>
      <c r="F4" s="164"/>
      <c r="G4" s="164"/>
      <c r="H4" s="164"/>
      <c r="I4" s="75"/>
      <c r="J4" s="76"/>
      <c r="K4" s="74"/>
      <c r="L4" s="74"/>
      <c r="M4" s="74"/>
      <c r="N4" s="74"/>
    </row>
    <row r="5" spans="1:14" outlineLevel="1" x14ac:dyDescent="0.15">
      <c r="A5" s="180" t="s">
        <v>49</v>
      </c>
      <c r="B5" s="181"/>
      <c r="C5" s="162"/>
      <c r="D5" s="144"/>
      <c r="E5" s="144"/>
      <c r="F5" s="144"/>
      <c r="G5" s="144"/>
      <c r="H5" s="144"/>
      <c r="I5" s="77"/>
      <c r="J5" s="115" t="s">
        <v>64</v>
      </c>
      <c r="K5" s="116"/>
      <c r="L5" s="116"/>
      <c r="M5" s="117"/>
      <c r="N5" s="76"/>
    </row>
    <row r="6" spans="1:14" outlineLevel="1" x14ac:dyDescent="0.15">
      <c r="A6" s="179" t="s">
        <v>20</v>
      </c>
      <c r="B6" s="181"/>
      <c r="C6" s="162"/>
      <c r="D6" s="144"/>
      <c r="E6" s="144"/>
      <c r="F6" s="144"/>
      <c r="G6" s="144"/>
      <c r="H6" s="144"/>
      <c r="I6" s="77"/>
      <c r="J6" s="109" t="s">
        <v>68</v>
      </c>
      <c r="K6" s="76"/>
      <c r="L6" s="76"/>
      <c r="M6" s="112"/>
      <c r="N6" s="76"/>
    </row>
    <row r="7" spans="1:14" ht="14" outlineLevel="1" thickBot="1" x14ac:dyDescent="0.2">
      <c r="A7" s="180" t="s">
        <v>24</v>
      </c>
      <c r="B7" s="181"/>
      <c r="C7" s="205"/>
      <c r="D7" s="206"/>
      <c r="E7" s="154"/>
      <c r="F7" s="155"/>
      <c r="G7" s="155"/>
      <c r="H7" s="155"/>
      <c r="I7" s="56"/>
      <c r="J7" s="73" t="s">
        <v>67</v>
      </c>
      <c r="K7" s="118"/>
      <c r="L7" s="118"/>
      <c r="M7" s="119"/>
      <c r="N7" s="8"/>
    </row>
    <row r="8" spans="1:14" ht="14" outlineLevel="1" thickBot="1" x14ac:dyDescent="0.2">
      <c r="A8" s="172" t="s">
        <v>79</v>
      </c>
      <c r="B8" s="173"/>
      <c r="C8" s="174"/>
      <c r="D8" s="170"/>
      <c r="E8" s="171"/>
      <c r="F8" s="171"/>
      <c r="G8" s="171"/>
      <c r="H8" s="171"/>
      <c r="I8" s="78"/>
      <c r="J8" s="70"/>
      <c r="K8" s="70"/>
      <c r="L8" s="70"/>
      <c r="M8" s="70"/>
      <c r="N8" s="8"/>
    </row>
    <row r="9" spans="1:14" ht="26.25" customHeight="1" thickBot="1" x14ac:dyDescent="0.2">
      <c r="A9" s="223" t="s">
        <v>31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5"/>
    </row>
    <row r="10" spans="1:14" ht="13.5" customHeight="1" x14ac:dyDescent="0.15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</row>
    <row r="11" spans="1:14" ht="13.5" customHeight="1" x14ac:dyDescent="0.1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4" x14ac:dyDescent="0.15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14" x14ac:dyDescent="0.15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x14ac:dyDescent="0.15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1:14" x14ac:dyDescent="0.1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14" ht="14" thickBot="1" x14ac:dyDescent="0.2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</row>
    <row r="17" spans="1:28" ht="14" thickBot="1" x14ac:dyDescent="0.2">
      <c r="A17" s="86" t="s">
        <v>47</v>
      </c>
      <c r="B17" s="229">
        <v>7213</v>
      </c>
      <c r="C17" s="230"/>
      <c r="D17" s="71">
        <v>7212</v>
      </c>
      <c r="E17" s="149" t="s">
        <v>46</v>
      </c>
      <c r="F17" s="150"/>
      <c r="G17" s="150"/>
      <c r="H17" s="150"/>
      <c r="I17" s="150"/>
      <c r="J17" s="151"/>
      <c r="K17" s="5">
        <v>7211</v>
      </c>
      <c r="L17" s="5">
        <v>7215</v>
      </c>
      <c r="M17" s="8"/>
      <c r="N17" s="8"/>
    </row>
    <row r="18" spans="1:28" ht="40.5" customHeight="1" thickTop="1" thickBot="1" x14ac:dyDescent="0.2">
      <c r="A18" s="80" t="s">
        <v>1</v>
      </c>
      <c r="B18" s="152" t="s">
        <v>48</v>
      </c>
      <c r="C18" s="153"/>
      <c r="D18" s="81" t="s">
        <v>0</v>
      </c>
      <c r="E18" s="82" t="s">
        <v>40</v>
      </c>
      <c r="F18" s="83" t="s">
        <v>36</v>
      </c>
      <c r="G18" s="84" t="s">
        <v>35</v>
      </c>
      <c r="H18" s="84" t="s">
        <v>33</v>
      </c>
      <c r="I18" s="84" t="s">
        <v>34</v>
      </c>
      <c r="J18" s="84" t="s">
        <v>32</v>
      </c>
      <c r="K18" s="24" t="s">
        <v>43</v>
      </c>
      <c r="L18" s="23" t="s">
        <v>75</v>
      </c>
      <c r="M18" s="22" t="s">
        <v>41</v>
      </c>
      <c r="N18" s="25" t="s">
        <v>56</v>
      </c>
    </row>
    <row r="19" spans="1:28" ht="14" thickBot="1" x14ac:dyDescent="0.2">
      <c r="A19" s="43"/>
      <c r="B19" s="219"/>
      <c r="C19" s="220"/>
      <c r="D19" s="124"/>
      <c r="E19" s="128">
        <f>$N$49</f>
        <v>0</v>
      </c>
      <c r="F19" s="79"/>
      <c r="G19" s="120"/>
      <c r="H19" s="120"/>
      <c r="I19" s="120"/>
      <c r="J19" s="120"/>
      <c r="K19" s="129">
        <f>SUM(E19:J19)</f>
        <v>0</v>
      </c>
      <c r="L19" s="48"/>
      <c r="M19" s="135">
        <f>$N$60</f>
        <v>0</v>
      </c>
      <c r="N19" s="132">
        <f>+M19+L19+K19+D19+B19</f>
        <v>0</v>
      </c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x14ac:dyDescent="0.15">
      <c r="A20" s="44"/>
      <c r="B20" s="165"/>
      <c r="C20" s="166"/>
      <c r="D20" s="125"/>
      <c r="E20" s="32"/>
      <c r="F20" s="42"/>
      <c r="G20" s="121"/>
      <c r="H20" s="121"/>
      <c r="I20" s="121"/>
      <c r="J20" s="121"/>
      <c r="K20" s="130">
        <f t="shared" ref="K20:K27" si="0">SUM(E20:J20)</f>
        <v>0</v>
      </c>
      <c r="L20" s="49"/>
      <c r="M20" s="29"/>
      <c r="N20" s="133">
        <f>+L20+K20+D20+B20</f>
        <v>0</v>
      </c>
    </row>
    <row r="21" spans="1:28" x14ac:dyDescent="0.15">
      <c r="A21" s="44"/>
      <c r="B21" s="165"/>
      <c r="C21" s="166"/>
      <c r="D21" s="125"/>
      <c r="E21" s="33"/>
      <c r="F21" s="42"/>
      <c r="G21" s="121"/>
      <c r="H21" s="121"/>
      <c r="I21" s="121"/>
      <c r="J21" s="121"/>
      <c r="K21" s="130">
        <f t="shared" si="0"/>
        <v>0</v>
      </c>
      <c r="L21" s="49"/>
      <c r="M21" s="29"/>
      <c r="N21" s="133">
        <f t="shared" ref="N21:N27" si="1">+L21+K21+D21+B21</f>
        <v>0</v>
      </c>
    </row>
    <row r="22" spans="1:28" x14ac:dyDescent="0.15">
      <c r="A22" s="44"/>
      <c r="B22" s="165"/>
      <c r="C22" s="166"/>
      <c r="D22" s="125"/>
      <c r="E22" s="33"/>
      <c r="F22" s="42"/>
      <c r="G22" s="121"/>
      <c r="H22" s="121"/>
      <c r="I22" s="121"/>
      <c r="J22" s="121"/>
      <c r="K22" s="130">
        <f t="shared" si="0"/>
        <v>0</v>
      </c>
      <c r="L22" s="49"/>
      <c r="M22" s="29"/>
      <c r="N22" s="133">
        <f t="shared" si="1"/>
        <v>0</v>
      </c>
    </row>
    <row r="23" spans="1:28" x14ac:dyDescent="0.15">
      <c r="A23" s="44"/>
      <c r="B23" s="165"/>
      <c r="C23" s="166"/>
      <c r="D23" s="125"/>
      <c r="E23" s="33"/>
      <c r="F23" s="42"/>
      <c r="G23" s="121"/>
      <c r="H23" s="121"/>
      <c r="I23" s="121"/>
      <c r="J23" s="121"/>
      <c r="K23" s="130">
        <f t="shared" si="0"/>
        <v>0</v>
      </c>
      <c r="L23" s="49"/>
      <c r="M23" s="29"/>
      <c r="N23" s="133">
        <f t="shared" si="1"/>
        <v>0</v>
      </c>
    </row>
    <row r="24" spans="1:28" x14ac:dyDescent="0.15">
      <c r="A24" s="44"/>
      <c r="B24" s="165"/>
      <c r="C24" s="166"/>
      <c r="D24" s="125"/>
      <c r="E24" s="33"/>
      <c r="F24" s="42"/>
      <c r="G24" s="121"/>
      <c r="H24" s="121"/>
      <c r="I24" s="121"/>
      <c r="J24" s="121"/>
      <c r="K24" s="130">
        <f t="shared" si="0"/>
        <v>0</v>
      </c>
      <c r="L24" s="49"/>
      <c r="M24" s="29"/>
      <c r="N24" s="133">
        <f t="shared" si="1"/>
        <v>0</v>
      </c>
    </row>
    <row r="25" spans="1:28" x14ac:dyDescent="0.15">
      <c r="A25" s="44"/>
      <c r="B25" s="165"/>
      <c r="C25" s="166"/>
      <c r="D25" s="125"/>
      <c r="E25" s="33"/>
      <c r="F25" s="42"/>
      <c r="G25" s="121"/>
      <c r="H25" s="121"/>
      <c r="I25" s="121"/>
      <c r="J25" s="121"/>
      <c r="K25" s="130">
        <f t="shared" si="0"/>
        <v>0</v>
      </c>
      <c r="L25" s="49"/>
      <c r="M25" s="29"/>
      <c r="N25" s="133">
        <f t="shared" si="1"/>
        <v>0</v>
      </c>
    </row>
    <row r="26" spans="1:28" x14ac:dyDescent="0.15">
      <c r="A26" s="43"/>
      <c r="B26" s="165"/>
      <c r="C26" s="166"/>
      <c r="D26" s="124"/>
      <c r="E26" s="33"/>
      <c r="F26" s="42"/>
      <c r="G26" s="121"/>
      <c r="H26" s="121"/>
      <c r="I26" s="121"/>
      <c r="J26" s="121"/>
      <c r="K26" s="130">
        <f t="shared" si="0"/>
        <v>0</v>
      </c>
      <c r="L26" s="49"/>
      <c r="M26" s="29"/>
      <c r="N26" s="133">
        <f t="shared" si="1"/>
        <v>0</v>
      </c>
    </row>
    <row r="27" spans="1:28" ht="14" thickBot="1" x14ac:dyDescent="0.2">
      <c r="A27" s="45"/>
      <c r="B27" s="221"/>
      <c r="C27" s="222"/>
      <c r="D27" s="126"/>
      <c r="E27" s="34"/>
      <c r="F27" s="47"/>
      <c r="G27" s="122"/>
      <c r="H27" s="122"/>
      <c r="I27" s="122"/>
      <c r="J27" s="122"/>
      <c r="K27" s="131">
        <f t="shared" si="0"/>
        <v>0</v>
      </c>
      <c r="L27" s="50"/>
      <c r="M27" s="68"/>
      <c r="N27" s="134">
        <f t="shared" si="1"/>
        <v>0</v>
      </c>
    </row>
    <row r="28" spans="1:28" ht="43" thickBot="1" x14ac:dyDescent="0.2">
      <c r="A28" s="10" t="s">
        <v>2</v>
      </c>
      <c r="B28" s="167">
        <f>SUM(B19:C27)</f>
        <v>0</v>
      </c>
      <c r="C28" s="168"/>
      <c r="D28" s="142">
        <f>SUM(D19:D27)</f>
        <v>0</v>
      </c>
      <c r="E28" s="36" t="s">
        <v>44</v>
      </c>
      <c r="F28" s="37"/>
      <c r="G28" s="37"/>
      <c r="H28" s="37"/>
      <c r="I28" s="37"/>
      <c r="J28" s="38"/>
      <c r="K28" s="136">
        <f>SUM(K19:K27)</f>
        <v>0</v>
      </c>
      <c r="L28" s="136">
        <f>SUM(L19:L27)</f>
        <v>0</v>
      </c>
      <c r="M28" s="107" t="s">
        <v>69</v>
      </c>
      <c r="N28" s="136">
        <f>SUM(N19:N27)</f>
        <v>0</v>
      </c>
    </row>
    <row r="29" spans="1:28" ht="14" thickBot="1" x14ac:dyDescent="0.2">
      <c r="A29" s="11"/>
      <c r="B29" s="12"/>
      <c r="C29" s="12"/>
      <c r="D29" s="9"/>
      <c r="E29" s="39"/>
      <c r="F29" s="40" t="s">
        <v>45</v>
      </c>
      <c r="G29" s="40"/>
      <c r="H29" s="40"/>
      <c r="I29" s="40"/>
      <c r="J29" s="41"/>
      <c r="K29" s="216" t="s">
        <v>8</v>
      </c>
      <c r="L29" s="217"/>
      <c r="M29" s="218"/>
      <c r="N29" s="72"/>
    </row>
    <row r="30" spans="1:28" ht="14" thickBot="1" x14ac:dyDescent="0.2">
      <c r="A30" s="209" t="s">
        <v>70</v>
      </c>
      <c r="B30" s="210"/>
      <c r="C30" s="210"/>
      <c r="D30" s="210"/>
      <c r="E30" s="211"/>
      <c r="F30" s="211"/>
      <c r="G30" s="212"/>
      <c r="H30" s="9"/>
      <c r="I30" s="9"/>
      <c r="J30" s="9"/>
      <c r="K30" s="226" t="s">
        <v>21</v>
      </c>
      <c r="L30" s="227"/>
      <c r="M30" s="228"/>
      <c r="N30" s="136">
        <f>IF(N28-N29&gt;=0,N28-N29,0)</f>
        <v>0</v>
      </c>
    </row>
    <row r="31" spans="1:28" ht="14" thickBot="1" x14ac:dyDescent="0.2">
      <c r="A31" s="158" t="s">
        <v>29</v>
      </c>
      <c r="B31" s="159"/>
      <c r="C31" s="159"/>
      <c r="D31" s="159"/>
      <c r="E31" s="159"/>
      <c r="F31" s="159"/>
      <c r="G31" s="160"/>
      <c r="H31" s="9"/>
      <c r="I31" s="9"/>
      <c r="J31" s="9"/>
      <c r="K31" s="226" t="s">
        <v>22</v>
      </c>
      <c r="L31" s="227"/>
      <c r="M31" s="267"/>
      <c r="N31" s="137">
        <f>IF(N28-N29&lt;=0,((N28-N29)*-1),0)</f>
        <v>0</v>
      </c>
    </row>
    <row r="32" spans="1:28" x14ac:dyDescent="0.15">
      <c r="A32" s="11"/>
      <c r="B32" s="13"/>
      <c r="C32" s="13"/>
      <c r="D32" s="9"/>
      <c r="E32" s="13"/>
      <c r="F32" s="9"/>
      <c r="G32" s="9"/>
      <c r="H32" s="9"/>
      <c r="I32" s="9"/>
      <c r="J32" s="9"/>
      <c r="K32" s="14" t="s">
        <v>23</v>
      </c>
      <c r="L32" s="70"/>
      <c r="M32" s="70"/>
      <c r="N32" s="7"/>
    </row>
    <row r="33" spans="1:256" ht="21.75" customHeight="1" x14ac:dyDescent="0.15">
      <c r="A33" s="156" t="s">
        <v>71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</row>
    <row r="34" spans="1:256" ht="23.25" customHeight="1" x14ac:dyDescent="0.15">
      <c r="A34" s="169"/>
      <c r="B34" s="169"/>
      <c r="C34" s="169"/>
      <c r="D34" s="169"/>
      <c r="E34" s="169"/>
      <c r="F34" s="169"/>
      <c r="G34" s="169"/>
      <c r="H34" s="7"/>
      <c r="I34" s="176"/>
      <c r="J34" s="176"/>
      <c r="K34" s="176"/>
      <c r="L34" s="176"/>
      <c r="M34" s="176"/>
      <c r="N34" s="176"/>
    </row>
    <row r="35" spans="1:256" x14ac:dyDescent="0.15">
      <c r="A35" s="161" t="s">
        <v>76</v>
      </c>
      <c r="B35" s="161"/>
      <c r="C35" s="161"/>
      <c r="D35" s="161"/>
      <c r="E35" s="161"/>
      <c r="F35" s="161"/>
      <c r="G35" s="7"/>
      <c r="H35" s="7"/>
      <c r="I35" s="215" t="s">
        <v>77</v>
      </c>
      <c r="J35" s="215"/>
      <c r="K35" s="215"/>
      <c r="L35" s="215"/>
      <c r="M35" s="215"/>
      <c r="N35" s="215"/>
    </row>
    <row r="36" spans="1:256" x14ac:dyDescent="0.15">
      <c r="A36" s="161"/>
      <c r="B36" s="161"/>
      <c r="C36" s="161"/>
      <c r="D36" s="161"/>
      <c r="E36" s="161"/>
      <c r="F36" s="161"/>
      <c r="G36" s="7"/>
      <c r="H36" s="7"/>
      <c r="I36" s="161"/>
      <c r="J36" s="161"/>
      <c r="K36" s="161"/>
      <c r="L36" s="161"/>
      <c r="M36" s="161"/>
      <c r="N36" s="161"/>
    </row>
    <row r="37" spans="1:256" ht="39" customHeight="1" thickBot="1" x14ac:dyDescent="0.25">
      <c r="A37" s="195" t="s">
        <v>80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6" t="s">
        <v>3</v>
      </c>
    </row>
    <row r="38" spans="1:256" ht="24.75" customHeight="1" thickBot="1" x14ac:dyDescent="0.2">
      <c r="A38" s="123" t="s">
        <v>1</v>
      </c>
      <c r="B38" s="213" t="s">
        <v>4</v>
      </c>
      <c r="C38" s="213"/>
      <c r="D38" s="213" t="s">
        <v>5</v>
      </c>
      <c r="E38" s="213"/>
      <c r="F38" s="214" t="s">
        <v>9</v>
      </c>
      <c r="G38" s="213"/>
      <c r="H38" s="213" t="s">
        <v>6</v>
      </c>
      <c r="I38" s="213"/>
      <c r="J38" s="213"/>
      <c r="K38" s="213"/>
      <c r="L38" s="213"/>
      <c r="M38" s="213"/>
      <c r="N38" s="15"/>
    </row>
    <row r="39" spans="1:256" x14ac:dyDescent="0.15">
      <c r="A39" s="28"/>
      <c r="B39" s="189"/>
      <c r="C39" s="188"/>
      <c r="D39" s="147"/>
      <c r="E39" s="147"/>
      <c r="F39" s="145"/>
      <c r="G39" s="146"/>
      <c r="H39" s="147"/>
      <c r="I39" s="147"/>
      <c r="J39" s="147"/>
      <c r="K39" s="147"/>
      <c r="L39" s="147"/>
      <c r="M39" s="188"/>
      <c r="N39" s="17"/>
    </row>
    <row r="40" spans="1:256" x14ac:dyDescent="0.15">
      <c r="A40" s="27"/>
      <c r="B40" s="162"/>
      <c r="C40" s="163"/>
      <c r="D40" s="144"/>
      <c r="E40" s="144"/>
      <c r="F40" s="193"/>
      <c r="G40" s="194"/>
      <c r="H40" s="144"/>
      <c r="I40" s="144"/>
      <c r="J40" s="144"/>
      <c r="K40" s="144"/>
      <c r="L40" s="144"/>
      <c r="M40" s="163"/>
      <c r="N40" s="17"/>
    </row>
    <row r="41" spans="1:256" x14ac:dyDescent="0.15">
      <c r="A41" s="27"/>
      <c r="B41" s="162"/>
      <c r="C41" s="163"/>
      <c r="D41" s="144"/>
      <c r="E41" s="144"/>
      <c r="F41" s="193"/>
      <c r="G41" s="194"/>
      <c r="H41" s="144"/>
      <c r="I41" s="144"/>
      <c r="J41" s="144"/>
      <c r="K41" s="144"/>
      <c r="L41" s="144"/>
      <c r="M41" s="163"/>
      <c r="N41" s="17"/>
    </row>
    <row r="42" spans="1:256" x14ac:dyDescent="0.15">
      <c r="A42" s="27"/>
      <c r="B42" s="162"/>
      <c r="C42" s="163"/>
      <c r="D42" s="144"/>
      <c r="E42" s="144"/>
      <c r="F42" s="193"/>
      <c r="G42" s="194"/>
      <c r="H42" s="144"/>
      <c r="I42" s="144"/>
      <c r="J42" s="144"/>
      <c r="K42" s="144"/>
      <c r="L42" s="144"/>
      <c r="M42" s="163"/>
      <c r="N42" s="1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2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2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2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2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2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2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2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2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2"/>
      <c r="EL42" s="197"/>
      <c r="EM42" s="197"/>
      <c r="EN42" s="197"/>
      <c r="EO42" s="197"/>
      <c r="EP42" s="197"/>
      <c r="EQ42" s="197"/>
      <c r="ER42" s="197"/>
      <c r="ES42" s="197"/>
      <c r="ET42" s="197"/>
      <c r="EU42" s="197"/>
      <c r="EV42" s="197"/>
      <c r="EW42" s="197"/>
      <c r="EX42" s="2"/>
      <c r="EZ42" s="197"/>
      <c r="FA42" s="197"/>
      <c r="FB42" s="197"/>
      <c r="FC42" s="197"/>
      <c r="FD42" s="197"/>
      <c r="FE42" s="197"/>
      <c r="FF42" s="197"/>
      <c r="FG42" s="197"/>
      <c r="FH42" s="197"/>
      <c r="FI42" s="197"/>
      <c r="FJ42" s="197"/>
      <c r="FK42" s="197"/>
      <c r="FL42" s="2"/>
      <c r="FN42" s="197"/>
      <c r="FO42" s="197"/>
      <c r="FP42" s="197"/>
      <c r="FQ42" s="197"/>
      <c r="FR42" s="197"/>
      <c r="FS42" s="197"/>
      <c r="FT42" s="197"/>
      <c r="FU42" s="197"/>
      <c r="FV42" s="197"/>
      <c r="FW42" s="197"/>
      <c r="FX42" s="197"/>
      <c r="FY42" s="197"/>
      <c r="FZ42" s="2"/>
      <c r="GB42" s="197"/>
      <c r="GC42" s="197"/>
      <c r="GD42" s="197"/>
      <c r="GE42" s="197"/>
      <c r="GF42" s="197"/>
      <c r="GG42" s="197"/>
      <c r="GH42" s="197"/>
      <c r="GI42" s="197"/>
      <c r="GJ42" s="197"/>
      <c r="GK42" s="197"/>
      <c r="GL42" s="197"/>
      <c r="GM42" s="197"/>
      <c r="GN42" s="2"/>
      <c r="GP42" s="197"/>
      <c r="GQ42" s="197"/>
      <c r="GR42" s="197"/>
      <c r="GS42" s="197"/>
      <c r="GT42" s="197"/>
      <c r="GU42" s="197"/>
      <c r="GV42" s="197"/>
      <c r="GW42" s="197"/>
      <c r="GX42" s="197"/>
      <c r="GY42" s="197"/>
      <c r="GZ42" s="197"/>
      <c r="HA42" s="197"/>
      <c r="HB42" s="2"/>
      <c r="HD42" s="197"/>
      <c r="HE42" s="197"/>
      <c r="HF42" s="197"/>
      <c r="HG42" s="197"/>
      <c r="HH42" s="197"/>
      <c r="HI42" s="197"/>
      <c r="HJ42" s="197"/>
      <c r="HK42" s="197"/>
      <c r="HL42" s="197"/>
      <c r="HM42" s="197"/>
      <c r="HN42" s="197"/>
      <c r="HO42" s="197"/>
      <c r="HP42" s="2"/>
      <c r="HR42" s="197"/>
      <c r="HS42" s="197"/>
      <c r="HT42" s="197"/>
      <c r="HU42" s="197"/>
      <c r="HV42" s="197"/>
      <c r="HW42" s="197"/>
      <c r="HX42" s="197"/>
      <c r="HY42" s="197"/>
      <c r="HZ42" s="197"/>
      <c r="IA42" s="197"/>
      <c r="IB42" s="197"/>
      <c r="IC42" s="197"/>
      <c r="ID42" s="2"/>
      <c r="IF42" s="197"/>
      <c r="IG42" s="197"/>
      <c r="IH42" s="197"/>
      <c r="II42" s="197"/>
      <c r="IJ42" s="197"/>
      <c r="IK42" s="197"/>
      <c r="IL42" s="197"/>
      <c r="IM42" s="197"/>
      <c r="IN42" s="197"/>
      <c r="IO42" s="197"/>
      <c r="IP42" s="197"/>
      <c r="IQ42" s="197"/>
      <c r="IR42" s="2"/>
      <c r="IT42" s="197"/>
      <c r="IU42" s="197"/>
      <c r="IV42" s="4"/>
    </row>
    <row r="43" spans="1:256" x14ac:dyDescent="0.15">
      <c r="A43" s="27"/>
      <c r="B43" s="162"/>
      <c r="C43" s="163"/>
      <c r="D43" s="144"/>
      <c r="E43" s="144"/>
      <c r="F43" s="193"/>
      <c r="G43" s="194"/>
      <c r="H43" s="144"/>
      <c r="I43" s="144"/>
      <c r="J43" s="144"/>
      <c r="K43" s="144"/>
      <c r="L43" s="144"/>
      <c r="M43" s="163"/>
      <c r="N43" s="1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2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2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2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2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2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2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2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2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2"/>
      <c r="EL43" s="197"/>
      <c r="EM43" s="197"/>
      <c r="EN43" s="197"/>
      <c r="EO43" s="197"/>
      <c r="EP43" s="197"/>
      <c r="EQ43" s="197"/>
      <c r="ER43" s="197"/>
      <c r="ES43" s="197"/>
      <c r="ET43" s="197"/>
      <c r="EU43" s="197"/>
      <c r="EV43" s="197"/>
      <c r="EW43" s="197"/>
      <c r="EX43" s="2"/>
      <c r="EZ43" s="197"/>
      <c r="FA43" s="197"/>
      <c r="FB43" s="197"/>
      <c r="FC43" s="197"/>
      <c r="FD43" s="197"/>
      <c r="FE43" s="197"/>
      <c r="FF43" s="197"/>
      <c r="FG43" s="197"/>
      <c r="FH43" s="197"/>
      <c r="FI43" s="197"/>
      <c r="FJ43" s="197"/>
      <c r="FK43" s="197"/>
      <c r="FL43" s="2"/>
      <c r="FN43" s="197"/>
      <c r="FO43" s="197"/>
      <c r="FP43" s="197"/>
      <c r="FQ43" s="197"/>
      <c r="FR43" s="197"/>
      <c r="FS43" s="197"/>
      <c r="FT43" s="197"/>
      <c r="FU43" s="197"/>
      <c r="FV43" s="197"/>
      <c r="FW43" s="197"/>
      <c r="FX43" s="197"/>
      <c r="FY43" s="197"/>
      <c r="FZ43" s="2"/>
      <c r="GB43" s="197"/>
      <c r="GC43" s="197"/>
      <c r="GD43" s="197"/>
      <c r="GE43" s="197"/>
      <c r="GF43" s="197"/>
      <c r="GG43" s="197"/>
      <c r="GH43" s="197"/>
      <c r="GI43" s="197"/>
      <c r="GJ43" s="197"/>
      <c r="GK43" s="197"/>
      <c r="GL43" s="197"/>
      <c r="GM43" s="197"/>
      <c r="GN43" s="2"/>
      <c r="GP43" s="197"/>
      <c r="GQ43" s="197"/>
      <c r="GR43" s="197"/>
      <c r="GS43" s="197"/>
      <c r="GT43" s="197"/>
      <c r="GU43" s="197"/>
      <c r="GV43" s="197"/>
      <c r="GW43" s="197"/>
      <c r="GX43" s="197"/>
      <c r="GY43" s="197"/>
      <c r="GZ43" s="197"/>
      <c r="HA43" s="197"/>
      <c r="HB43" s="2"/>
      <c r="HD43" s="197"/>
      <c r="HE43" s="197"/>
      <c r="HF43" s="197"/>
      <c r="HG43" s="197"/>
      <c r="HH43" s="197"/>
      <c r="HI43" s="197"/>
      <c r="HJ43" s="197"/>
      <c r="HK43" s="197"/>
      <c r="HL43" s="197"/>
      <c r="HM43" s="197"/>
      <c r="HN43" s="197"/>
      <c r="HO43" s="197"/>
      <c r="HP43" s="2"/>
      <c r="HR43" s="197"/>
      <c r="HS43" s="197"/>
      <c r="HT43" s="197"/>
      <c r="HU43" s="197"/>
      <c r="HV43" s="197"/>
      <c r="HW43" s="197"/>
      <c r="HX43" s="197"/>
      <c r="HY43" s="197"/>
      <c r="HZ43" s="197"/>
      <c r="IA43" s="197"/>
      <c r="IB43" s="197"/>
      <c r="IC43" s="197"/>
      <c r="ID43" s="2"/>
      <c r="IF43" s="197"/>
      <c r="IG43" s="197"/>
      <c r="IH43" s="197"/>
      <c r="II43" s="197"/>
      <c r="IJ43" s="197"/>
      <c r="IK43" s="197"/>
      <c r="IL43" s="197"/>
      <c r="IM43" s="197"/>
      <c r="IN43" s="197"/>
      <c r="IO43" s="197"/>
      <c r="IP43" s="197"/>
      <c r="IQ43" s="197"/>
      <c r="IR43" s="2"/>
      <c r="IT43" s="197"/>
      <c r="IU43" s="197"/>
      <c r="IV43" s="4"/>
    </row>
    <row r="44" spans="1:256" x14ac:dyDescent="0.15">
      <c r="A44" s="27"/>
      <c r="B44" s="162"/>
      <c r="C44" s="163"/>
      <c r="D44" s="144"/>
      <c r="E44" s="144"/>
      <c r="F44" s="193"/>
      <c r="G44" s="194"/>
      <c r="H44" s="144"/>
      <c r="I44" s="144"/>
      <c r="J44" s="144"/>
      <c r="K44" s="144"/>
      <c r="L44" s="144"/>
      <c r="M44" s="163"/>
      <c r="N44" s="17"/>
    </row>
    <row r="45" spans="1:256" x14ac:dyDescent="0.15">
      <c r="A45" s="27"/>
      <c r="B45" s="162"/>
      <c r="C45" s="163"/>
      <c r="D45" s="144"/>
      <c r="E45" s="144"/>
      <c r="F45" s="193"/>
      <c r="G45" s="194"/>
      <c r="H45" s="162"/>
      <c r="I45" s="144"/>
      <c r="J45" s="144"/>
      <c r="K45" s="144"/>
      <c r="L45" s="144"/>
      <c r="M45" s="163"/>
      <c r="N45" s="17"/>
    </row>
    <row r="46" spans="1:256" x14ac:dyDescent="0.15">
      <c r="A46" s="27"/>
      <c r="B46" s="162"/>
      <c r="C46" s="163"/>
      <c r="D46" s="144"/>
      <c r="E46" s="144"/>
      <c r="F46" s="193"/>
      <c r="G46" s="194"/>
      <c r="H46" s="144"/>
      <c r="I46" s="144"/>
      <c r="J46" s="144"/>
      <c r="K46" s="144"/>
      <c r="L46" s="144"/>
      <c r="M46" s="163"/>
      <c r="N46" s="17"/>
    </row>
    <row r="47" spans="1:256" ht="14" thickBot="1" x14ac:dyDescent="0.2">
      <c r="A47" s="26"/>
      <c r="B47" s="241"/>
      <c r="C47" s="242"/>
      <c r="D47" s="197"/>
      <c r="E47" s="197"/>
      <c r="F47" s="236"/>
      <c r="G47" s="237"/>
      <c r="H47" s="240"/>
      <c r="I47" s="240"/>
      <c r="J47" s="240"/>
      <c r="K47" s="240"/>
      <c r="L47" s="240"/>
      <c r="M47" s="240"/>
      <c r="N47" s="18"/>
    </row>
    <row r="48" spans="1:256" ht="29" thickBot="1" x14ac:dyDescent="0.2">
      <c r="A48" s="21"/>
      <c r="B48" s="264"/>
      <c r="C48" s="264"/>
      <c r="D48" s="250" t="s">
        <v>11</v>
      </c>
      <c r="E48" s="251"/>
      <c r="F48" s="193"/>
      <c r="G48" s="194"/>
      <c r="H48" s="238"/>
      <c r="I48" s="239"/>
      <c r="J48" s="239"/>
      <c r="K48" s="239"/>
      <c r="L48" s="239"/>
      <c r="M48" s="239"/>
      <c r="N48" s="53" t="s">
        <v>65</v>
      </c>
    </row>
    <row r="49" spans="1:14" ht="14" thickBot="1" x14ac:dyDescent="0.2">
      <c r="A49" s="252" t="s">
        <v>39</v>
      </c>
      <c r="B49" s="253"/>
      <c r="C49" s="253"/>
      <c r="D49" s="253"/>
      <c r="E49" s="52"/>
      <c r="F49" s="231"/>
      <c r="G49" s="232"/>
      <c r="H49" s="233" t="s">
        <v>72</v>
      </c>
      <c r="I49" s="234"/>
      <c r="J49" s="235"/>
      <c r="K49" s="138">
        <f>+F52</f>
        <v>0</v>
      </c>
      <c r="L49" s="54" t="s">
        <v>10</v>
      </c>
      <c r="M49" s="143">
        <v>0.56000000000000005</v>
      </c>
      <c r="N49" s="139">
        <f>K49*M49</f>
        <v>0</v>
      </c>
    </row>
    <row r="50" spans="1:14" x14ac:dyDescent="0.15">
      <c r="A50" s="179" t="s">
        <v>30</v>
      </c>
      <c r="B50" s="180"/>
      <c r="C50" s="180"/>
      <c r="D50" s="181"/>
      <c r="E50" s="6"/>
      <c r="F50" s="182"/>
      <c r="G50" s="183"/>
      <c r="H50" s="186" t="s">
        <v>82</v>
      </c>
      <c r="I50" s="187"/>
      <c r="J50" s="187"/>
      <c r="K50" s="187"/>
      <c r="L50" s="187"/>
      <c r="M50" s="187"/>
      <c r="N50" s="187"/>
    </row>
    <row r="51" spans="1:14" x14ac:dyDescent="0.15">
      <c r="A51" s="190" t="s">
        <v>50</v>
      </c>
      <c r="B51" s="191"/>
      <c r="C51" s="191"/>
      <c r="D51" s="191"/>
      <c r="E51" s="192"/>
      <c r="F51" s="184">
        <f>+E49*E50</f>
        <v>0</v>
      </c>
      <c r="G51" s="185"/>
      <c r="H51" s="186" t="s">
        <v>81</v>
      </c>
      <c r="I51" s="187"/>
      <c r="J51" s="187"/>
      <c r="K51" s="187"/>
      <c r="L51" s="187"/>
      <c r="M51" s="187"/>
      <c r="N51" s="187"/>
    </row>
    <row r="52" spans="1:14" ht="15" customHeight="1" x14ac:dyDescent="0.15">
      <c r="A52" s="179" t="s">
        <v>72</v>
      </c>
      <c r="B52" s="180"/>
      <c r="C52" s="180"/>
      <c r="D52" s="180"/>
      <c r="E52" s="181"/>
      <c r="F52" s="184">
        <f>+F48-F51</f>
        <v>0</v>
      </c>
      <c r="G52" s="185"/>
      <c r="H52" s="254"/>
      <c r="I52" s="175"/>
      <c r="J52" s="175"/>
      <c r="K52" s="175"/>
      <c r="L52" s="175"/>
      <c r="M52" s="175"/>
      <c r="N52" s="175"/>
    </row>
    <row r="53" spans="1:14" ht="17" thickBot="1" x14ac:dyDescent="0.25">
      <c r="A53" s="249" t="s">
        <v>37</v>
      </c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7"/>
    </row>
    <row r="54" spans="1:14" ht="26.25" customHeight="1" thickTop="1" thickBot="1" x14ac:dyDescent="0.2">
      <c r="A54" s="19" t="s">
        <v>1</v>
      </c>
      <c r="B54" s="149" t="s">
        <v>38</v>
      </c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N54" s="55" t="s">
        <v>7</v>
      </c>
    </row>
    <row r="55" spans="1:14" ht="14" thickTop="1" x14ac:dyDescent="0.15">
      <c r="A55" s="26"/>
      <c r="B55" s="189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88"/>
      <c r="N55" s="51"/>
    </row>
    <row r="56" spans="1:14" x14ac:dyDescent="0.15">
      <c r="A56" s="27"/>
      <c r="B56" s="162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63"/>
      <c r="N56" s="46"/>
    </row>
    <row r="57" spans="1:14" x14ac:dyDescent="0.15">
      <c r="A57" s="27"/>
      <c r="B57" s="162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63"/>
      <c r="N57" s="46"/>
    </row>
    <row r="58" spans="1:14" x14ac:dyDescent="0.15">
      <c r="A58" s="27"/>
      <c r="B58" s="162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63"/>
      <c r="N58" s="46"/>
    </row>
    <row r="59" spans="1:14" x14ac:dyDescent="0.15">
      <c r="A59" s="27"/>
      <c r="B59" s="162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63"/>
      <c r="N59" s="46"/>
    </row>
    <row r="60" spans="1:14" ht="14" thickBot="1" x14ac:dyDescent="0.2">
      <c r="A60" s="20"/>
      <c r="B60" s="175"/>
      <c r="C60" s="175"/>
      <c r="D60" s="177" t="s">
        <v>65</v>
      </c>
      <c r="E60" s="177"/>
      <c r="F60" s="177"/>
      <c r="G60" s="177"/>
      <c r="H60" s="177"/>
      <c r="I60" s="177"/>
      <c r="J60" s="178"/>
      <c r="K60" s="178"/>
      <c r="L60" s="178"/>
      <c r="M60" s="178"/>
      <c r="N60" s="141">
        <f>SUM(N55:N59)</f>
        <v>0</v>
      </c>
    </row>
    <row r="61" spans="1:14" x14ac:dyDescent="0.15">
      <c r="A61" s="270" t="s">
        <v>73</v>
      </c>
      <c r="B61" s="271"/>
      <c r="C61" s="271"/>
      <c r="D61" s="271"/>
      <c r="E61" s="271"/>
      <c r="F61" s="271"/>
      <c r="G61" s="271"/>
      <c r="H61" s="271"/>
      <c r="I61" s="272"/>
      <c r="J61" s="247"/>
      <c r="K61" s="247"/>
      <c r="L61" s="247"/>
      <c r="M61" s="247"/>
      <c r="N61" s="247"/>
    </row>
    <row r="62" spans="1:14" ht="14" thickBot="1" x14ac:dyDescent="0.2">
      <c r="A62" s="109" t="s">
        <v>58</v>
      </c>
      <c r="B62" s="76"/>
      <c r="C62" s="76"/>
      <c r="D62" s="76"/>
      <c r="E62" s="76"/>
      <c r="F62" s="76"/>
      <c r="G62" s="76"/>
      <c r="H62" s="76"/>
      <c r="I62" s="112"/>
      <c r="J62" s="248"/>
      <c r="K62" s="248"/>
      <c r="L62" s="248"/>
      <c r="M62" s="248"/>
      <c r="N62" s="248"/>
    </row>
    <row r="63" spans="1:14" ht="13.5" customHeight="1" thickBot="1" x14ac:dyDescent="0.2">
      <c r="A63" s="274" t="s">
        <v>59</v>
      </c>
      <c r="B63" s="275"/>
      <c r="C63" s="275"/>
      <c r="D63" s="275"/>
      <c r="E63" s="229" t="s">
        <v>57</v>
      </c>
      <c r="F63" s="273"/>
      <c r="G63" s="230"/>
      <c r="H63" s="268">
        <f>+N28</f>
        <v>0</v>
      </c>
      <c r="I63" s="269"/>
      <c r="J63" s="8"/>
      <c r="K63" s="7"/>
      <c r="L63" s="11"/>
      <c r="M63" s="8"/>
      <c r="N63" s="8"/>
    </row>
    <row r="64" spans="1:14" ht="14" thickBot="1" x14ac:dyDescent="0.2">
      <c r="A64" s="71" t="s">
        <v>26</v>
      </c>
      <c r="B64" s="5" t="s">
        <v>14</v>
      </c>
      <c r="C64" s="5" t="s">
        <v>15</v>
      </c>
      <c r="D64" s="5" t="s">
        <v>16</v>
      </c>
      <c r="E64" s="5" t="s">
        <v>17</v>
      </c>
      <c r="F64" s="5" t="s">
        <v>18</v>
      </c>
      <c r="G64" s="255" t="s">
        <v>27</v>
      </c>
      <c r="H64" s="256"/>
      <c r="I64" s="5" t="s">
        <v>25</v>
      </c>
      <c r="J64" s="76"/>
      <c r="K64" s="59" t="s">
        <v>55</v>
      </c>
      <c r="L64" s="60"/>
      <c r="M64" s="69"/>
      <c r="N64" s="61"/>
    </row>
    <row r="65" spans="1:14" x14ac:dyDescent="0.15">
      <c r="A65" s="90"/>
      <c r="B65" s="91"/>
      <c r="C65" s="92"/>
      <c r="D65" s="93"/>
      <c r="E65" s="93"/>
      <c r="F65" s="93"/>
      <c r="G65" s="259"/>
      <c r="H65" s="260"/>
      <c r="I65" s="94"/>
      <c r="J65" s="8"/>
      <c r="K65" s="63" t="s">
        <v>51</v>
      </c>
      <c r="L65" s="57"/>
      <c r="M65" s="57"/>
      <c r="N65" s="62"/>
    </row>
    <row r="66" spans="1:14" x14ac:dyDescent="0.15">
      <c r="A66" s="95"/>
      <c r="B66" s="96"/>
      <c r="C66" s="97"/>
      <c r="D66" s="98"/>
      <c r="E66" s="98"/>
      <c r="F66" s="98"/>
      <c r="G66" s="261"/>
      <c r="H66" s="262"/>
      <c r="I66" s="99"/>
      <c r="J66" s="8"/>
      <c r="K66" s="63" t="s">
        <v>52</v>
      </c>
      <c r="L66" s="57">
        <v>100</v>
      </c>
      <c r="M66" s="57"/>
      <c r="N66" s="62"/>
    </row>
    <row r="67" spans="1:14" x14ac:dyDescent="0.15">
      <c r="A67" s="95"/>
      <c r="B67" s="96"/>
      <c r="C67" s="97"/>
      <c r="D67" s="98"/>
      <c r="E67" s="98"/>
      <c r="F67" s="98"/>
      <c r="G67" s="261"/>
      <c r="H67" s="262"/>
      <c r="I67" s="99"/>
      <c r="J67" s="8"/>
      <c r="K67" s="108" t="s">
        <v>74</v>
      </c>
      <c r="L67" s="57">
        <v>1456</v>
      </c>
      <c r="M67" s="57"/>
      <c r="N67" s="62"/>
    </row>
    <row r="68" spans="1:14" ht="14" thickBot="1" x14ac:dyDescent="0.2">
      <c r="A68" s="100"/>
      <c r="B68" s="96"/>
      <c r="C68" s="96"/>
      <c r="D68" s="96"/>
      <c r="E68" s="96"/>
      <c r="F68" s="96"/>
      <c r="G68" s="261"/>
      <c r="H68" s="263"/>
      <c r="I68" s="127"/>
      <c r="J68" s="113"/>
      <c r="K68" s="265"/>
      <c r="L68" s="266"/>
      <c r="M68" s="243"/>
      <c r="N68" s="244"/>
    </row>
    <row r="69" spans="1:14" x14ac:dyDescent="0.15">
      <c r="A69" s="100"/>
      <c r="B69" s="96"/>
      <c r="C69" s="97"/>
      <c r="D69" s="98"/>
      <c r="E69" s="98"/>
      <c r="F69" s="98"/>
      <c r="G69" s="261"/>
      <c r="H69" s="263"/>
      <c r="I69" s="101"/>
      <c r="J69" s="110" t="s">
        <v>60</v>
      </c>
      <c r="K69" s="265" t="s">
        <v>53</v>
      </c>
      <c r="L69" s="266"/>
      <c r="M69" s="245"/>
      <c r="N69" s="246"/>
    </row>
    <row r="70" spans="1:14" x14ac:dyDescent="0.15">
      <c r="A70" s="100"/>
      <c r="B70" s="96"/>
      <c r="C70" s="97"/>
      <c r="D70" s="98"/>
      <c r="E70" s="98"/>
      <c r="F70" s="98"/>
      <c r="G70" s="261"/>
      <c r="H70" s="263"/>
      <c r="I70" s="101"/>
      <c r="J70" s="110" t="s">
        <v>61</v>
      </c>
      <c r="K70" s="265"/>
      <c r="L70" s="266"/>
      <c r="M70" s="243"/>
      <c r="N70" s="244"/>
    </row>
    <row r="71" spans="1:14" x14ac:dyDescent="0.15">
      <c r="A71" s="100"/>
      <c r="B71" s="96"/>
      <c r="C71" s="97"/>
      <c r="D71" s="98"/>
      <c r="E71" s="98"/>
      <c r="F71" s="98"/>
      <c r="G71" s="261"/>
      <c r="H71" s="263"/>
      <c r="I71" s="101"/>
      <c r="J71" s="110" t="s">
        <v>62</v>
      </c>
      <c r="K71" s="265" t="s">
        <v>54</v>
      </c>
      <c r="L71" s="266"/>
      <c r="M71" s="245"/>
      <c r="N71" s="246"/>
    </row>
    <row r="72" spans="1:14" x14ac:dyDescent="0.15">
      <c r="A72" s="100"/>
      <c r="B72" s="96"/>
      <c r="C72" s="97"/>
      <c r="D72" s="98"/>
      <c r="E72" s="98"/>
      <c r="F72" s="98"/>
      <c r="G72" s="261"/>
      <c r="H72" s="263"/>
      <c r="I72" s="101"/>
      <c r="J72" s="110" t="s">
        <v>63</v>
      </c>
      <c r="K72" s="265"/>
      <c r="L72" s="266"/>
      <c r="M72" s="243"/>
      <c r="N72" s="244"/>
    </row>
    <row r="73" spans="1:14" ht="14" thickBot="1" x14ac:dyDescent="0.2">
      <c r="A73" s="102"/>
      <c r="B73" s="103"/>
      <c r="C73" s="104"/>
      <c r="D73" s="105"/>
      <c r="E73" s="105"/>
      <c r="F73" s="105"/>
      <c r="G73" s="257"/>
      <c r="H73" s="258"/>
      <c r="I73" s="106"/>
      <c r="J73" s="114" t="s">
        <v>66</v>
      </c>
      <c r="K73" s="64"/>
      <c r="L73" s="58"/>
      <c r="M73" s="58"/>
      <c r="N73" s="62"/>
    </row>
    <row r="74" spans="1:14" ht="14" thickBot="1" x14ac:dyDescent="0.2">
      <c r="A74" s="87"/>
      <c r="B74" s="66"/>
      <c r="C74" s="66"/>
      <c r="D74" s="66"/>
      <c r="E74" s="66"/>
      <c r="F74" s="88" t="s">
        <v>28</v>
      </c>
      <c r="G74" s="89"/>
      <c r="H74" s="66"/>
      <c r="I74" s="140">
        <f>SUM(I65:I73)</f>
        <v>0</v>
      </c>
      <c r="J74" s="111">
        <f>+I74-H63</f>
        <v>0</v>
      </c>
      <c r="K74" s="65"/>
      <c r="L74" s="66"/>
      <c r="M74" s="66"/>
      <c r="N74" s="67"/>
    </row>
    <row r="76" spans="1:14" x14ac:dyDescent="0.15">
      <c r="G76" s="85"/>
    </row>
  </sheetData>
  <protectedRanges>
    <protectedRange sqref="C3:E3 C4:H6 C7:D7 D8:H8 A10:N16 N29 A34:G34 I34:N34 A39:M47 E49:E50 A55:N59 A65:I73 L19:L27 F19:J27 A19:D27" name="Range1" securityDescriptor="O:WDG:WDD:(A;;CC;;;WD)"/>
  </protectedRanges>
  <mergeCells count="276">
    <mergeCell ref="GV43:HA43"/>
    <mergeCell ref="HD43:HE43"/>
    <mergeCell ref="HF43:HG43"/>
    <mergeCell ref="B48:C48"/>
    <mergeCell ref="K68:L68"/>
    <mergeCell ref="K69:L70"/>
    <mergeCell ref="K71:L72"/>
    <mergeCell ref="K31:M31"/>
    <mergeCell ref="B54:M54"/>
    <mergeCell ref="B55:M55"/>
    <mergeCell ref="B56:M56"/>
    <mergeCell ref="B57:M57"/>
    <mergeCell ref="B58:M58"/>
    <mergeCell ref="B59:M59"/>
    <mergeCell ref="H63:I63"/>
    <mergeCell ref="A61:I61"/>
    <mergeCell ref="E63:G63"/>
    <mergeCell ref="A63:D63"/>
    <mergeCell ref="H38:M38"/>
    <mergeCell ref="B46:C46"/>
    <mergeCell ref="B44:C44"/>
    <mergeCell ref="B43:C43"/>
    <mergeCell ref="D47:E47"/>
    <mergeCell ref="GR43:GS43"/>
    <mergeCell ref="G73:H73"/>
    <mergeCell ref="G65:H65"/>
    <mergeCell ref="G66:H66"/>
    <mergeCell ref="G68:H68"/>
    <mergeCell ref="G69:H69"/>
    <mergeCell ref="G70:H70"/>
    <mergeCell ref="G71:H71"/>
    <mergeCell ref="G67:H67"/>
    <mergeCell ref="M71:N72"/>
    <mergeCell ref="G72:H72"/>
    <mergeCell ref="GT43:GU43"/>
    <mergeCell ref="GD43:GE43"/>
    <mergeCell ref="GF43:GG43"/>
    <mergeCell ref="GH43:GM43"/>
    <mergeCell ref="B47:C47"/>
    <mergeCell ref="M68:N68"/>
    <mergeCell ref="M69:N70"/>
    <mergeCell ref="FP43:FQ43"/>
    <mergeCell ref="J61:N62"/>
    <mergeCell ref="A53:M53"/>
    <mergeCell ref="A52:E52"/>
    <mergeCell ref="F52:G52"/>
    <mergeCell ref="D48:E48"/>
    <mergeCell ref="A49:D49"/>
    <mergeCell ref="H52:N52"/>
    <mergeCell ref="EZ43:FA43"/>
    <mergeCell ref="DZ43:EA43"/>
    <mergeCell ref="EB43:EC43"/>
    <mergeCell ref="G64:H64"/>
    <mergeCell ref="GP43:GQ43"/>
    <mergeCell ref="DP43:DU43"/>
    <mergeCell ref="DX43:DY43"/>
    <mergeCell ref="CX43:CY43"/>
    <mergeCell ref="CZ43:DA43"/>
    <mergeCell ref="IT43:IU43"/>
    <mergeCell ref="HT43:HU43"/>
    <mergeCell ref="HV43:HW43"/>
    <mergeCell ref="HX43:IC43"/>
    <mergeCell ref="IF43:IG43"/>
    <mergeCell ref="IJ43:IK43"/>
    <mergeCell ref="IL43:IQ43"/>
    <mergeCell ref="IH43:II43"/>
    <mergeCell ref="HH43:HI43"/>
    <mergeCell ref="HJ43:HO43"/>
    <mergeCell ref="HR43:HS43"/>
    <mergeCell ref="GB43:GC43"/>
    <mergeCell ref="FB43:FC43"/>
    <mergeCell ref="FD43:FE43"/>
    <mergeCell ref="FF43:FK43"/>
    <mergeCell ref="FN43:FO43"/>
    <mergeCell ref="CL43:CM43"/>
    <mergeCell ref="CN43:CS43"/>
    <mergeCell ref="CV43:CW43"/>
    <mergeCell ref="BV43:BW43"/>
    <mergeCell ref="BX43:BY43"/>
    <mergeCell ref="BZ43:CE43"/>
    <mergeCell ref="CH43:CI43"/>
    <mergeCell ref="DL43:DM43"/>
    <mergeCell ref="DN43:DO43"/>
    <mergeCell ref="DB43:DG43"/>
    <mergeCell ref="DJ43:DK43"/>
    <mergeCell ref="EN43:EO43"/>
    <mergeCell ref="EP43:EQ43"/>
    <mergeCell ref="ER43:EW43"/>
    <mergeCell ref="ED43:EI43"/>
    <mergeCell ref="EL43:EM43"/>
    <mergeCell ref="FR43:FS43"/>
    <mergeCell ref="FT43:FY43"/>
    <mergeCell ref="IL42:IQ42"/>
    <mergeCell ref="HR42:HS42"/>
    <mergeCell ref="HT42:HU42"/>
    <mergeCell ref="HV42:HW42"/>
    <mergeCell ref="HX42:IC42"/>
    <mergeCell ref="IT42:IU42"/>
    <mergeCell ref="P43:Q43"/>
    <mergeCell ref="R43:S43"/>
    <mergeCell ref="T43:U43"/>
    <mergeCell ref="V43:AA43"/>
    <mergeCell ref="AD43:AE43"/>
    <mergeCell ref="AF43:AG43"/>
    <mergeCell ref="AH43:AI43"/>
    <mergeCell ref="AJ43:AO43"/>
    <mergeCell ref="AR43:AS43"/>
    <mergeCell ref="BH43:BI43"/>
    <mergeCell ref="BJ43:BK43"/>
    <mergeCell ref="BL43:BQ43"/>
    <mergeCell ref="BT43:BU43"/>
    <mergeCell ref="AT43:AU43"/>
    <mergeCell ref="AV43:AW43"/>
    <mergeCell ref="AX43:BC43"/>
    <mergeCell ref="BF43:BG43"/>
    <mergeCell ref="CJ43:CK43"/>
    <mergeCell ref="HH42:HI42"/>
    <mergeCell ref="HJ42:HO42"/>
    <mergeCell ref="GP42:GQ42"/>
    <mergeCell ref="GR42:GS42"/>
    <mergeCell ref="GT42:GU42"/>
    <mergeCell ref="GV42:HA42"/>
    <mergeCell ref="IF42:IG42"/>
    <mergeCell ref="IH42:II42"/>
    <mergeCell ref="IJ42:IK42"/>
    <mergeCell ref="GD42:GE42"/>
    <mergeCell ref="GF42:GG42"/>
    <mergeCell ref="GH42:GM42"/>
    <mergeCell ref="FN42:FO42"/>
    <mergeCell ref="FP42:FQ42"/>
    <mergeCell ref="FR42:FS42"/>
    <mergeCell ref="FT42:FY42"/>
    <mergeCell ref="HD42:HE42"/>
    <mergeCell ref="HF42:HG42"/>
    <mergeCell ref="EZ42:FA42"/>
    <mergeCell ref="FB42:FC42"/>
    <mergeCell ref="FD42:FE42"/>
    <mergeCell ref="FF42:FK42"/>
    <mergeCell ref="EL42:EM42"/>
    <mergeCell ref="EN42:EO42"/>
    <mergeCell ref="EP42:EQ42"/>
    <mergeCell ref="ER42:EW42"/>
    <mergeCell ref="GB42:GC42"/>
    <mergeCell ref="DB42:DG42"/>
    <mergeCell ref="CH42:CI42"/>
    <mergeCell ref="CJ42:CK42"/>
    <mergeCell ref="CL42:CM42"/>
    <mergeCell ref="CN42:CS42"/>
    <mergeCell ref="DX42:DY42"/>
    <mergeCell ref="DZ42:EA42"/>
    <mergeCell ref="EB42:EC42"/>
    <mergeCell ref="ED42:EI42"/>
    <mergeCell ref="DJ42:DK42"/>
    <mergeCell ref="DL42:DM42"/>
    <mergeCell ref="DN42:DO42"/>
    <mergeCell ref="DP42:DU42"/>
    <mergeCell ref="BX42:BY42"/>
    <mergeCell ref="BZ42:CE42"/>
    <mergeCell ref="BF42:BG42"/>
    <mergeCell ref="BH42:BI42"/>
    <mergeCell ref="BJ42:BK42"/>
    <mergeCell ref="BL42:BQ42"/>
    <mergeCell ref="CV42:CW42"/>
    <mergeCell ref="CX42:CY42"/>
    <mergeCell ref="CZ42:DA42"/>
    <mergeCell ref="AT42:AU42"/>
    <mergeCell ref="AV42:AW42"/>
    <mergeCell ref="AX42:BC42"/>
    <mergeCell ref="AD42:AE42"/>
    <mergeCell ref="AF42:AG42"/>
    <mergeCell ref="AH42:AI42"/>
    <mergeCell ref="AJ42:AO42"/>
    <mergeCell ref="BT42:BU42"/>
    <mergeCell ref="BV42:BW42"/>
    <mergeCell ref="T42:U42"/>
    <mergeCell ref="V42:AA42"/>
    <mergeCell ref="F49:G49"/>
    <mergeCell ref="H49:J49"/>
    <mergeCell ref="F48:G48"/>
    <mergeCell ref="F47:G47"/>
    <mergeCell ref="F46:G46"/>
    <mergeCell ref="F44:G44"/>
    <mergeCell ref="AR42:AS42"/>
    <mergeCell ref="H48:M48"/>
    <mergeCell ref="F45:G45"/>
    <mergeCell ref="P42:Q42"/>
    <mergeCell ref="H43:M43"/>
    <mergeCell ref="H47:M47"/>
    <mergeCell ref="C1:M1"/>
    <mergeCell ref="C4:H4"/>
    <mergeCell ref="A30:G30"/>
    <mergeCell ref="B38:C38"/>
    <mergeCell ref="D38:E38"/>
    <mergeCell ref="F38:G38"/>
    <mergeCell ref="A4:B4"/>
    <mergeCell ref="I35:N35"/>
    <mergeCell ref="A3:B3"/>
    <mergeCell ref="A1:B1"/>
    <mergeCell ref="K29:M29"/>
    <mergeCell ref="B19:C19"/>
    <mergeCell ref="B20:C20"/>
    <mergeCell ref="B21:C21"/>
    <mergeCell ref="B22:C22"/>
    <mergeCell ref="B26:C26"/>
    <mergeCell ref="B27:C27"/>
    <mergeCell ref="A9:N9"/>
    <mergeCell ref="K30:M30"/>
    <mergeCell ref="A10:N10"/>
    <mergeCell ref="B17:C17"/>
    <mergeCell ref="A14:N14"/>
    <mergeCell ref="A15:N15"/>
    <mergeCell ref="D43:E43"/>
    <mergeCell ref="R42:S42"/>
    <mergeCell ref="D41:E41"/>
    <mergeCell ref="D40:E40"/>
    <mergeCell ref="D42:E42"/>
    <mergeCell ref="F40:G40"/>
    <mergeCell ref="H40:M40"/>
    <mergeCell ref="A2:B2"/>
    <mergeCell ref="F3:M3"/>
    <mergeCell ref="C2:M2"/>
    <mergeCell ref="C3:E3"/>
    <mergeCell ref="A5:B5"/>
    <mergeCell ref="A6:B6"/>
    <mergeCell ref="C5:H5"/>
    <mergeCell ref="C6:H6"/>
    <mergeCell ref="C7:D7"/>
    <mergeCell ref="A7:B7"/>
    <mergeCell ref="B60:C60"/>
    <mergeCell ref="I34:N34"/>
    <mergeCell ref="D60:M60"/>
    <mergeCell ref="A50:D50"/>
    <mergeCell ref="F50:G50"/>
    <mergeCell ref="F51:G51"/>
    <mergeCell ref="H51:N51"/>
    <mergeCell ref="H39:M39"/>
    <mergeCell ref="B39:C39"/>
    <mergeCell ref="B45:C45"/>
    <mergeCell ref="A51:E51"/>
    <mergeCell ref="H45:M45"/>
    <mergeCell ref="H41:M41"/>
    <mergeCell ref="F41:G41"/>
    <mergeCell ref="F43:G43"/>
    <mergeCell ref="B40:C40"/>
    <mergeCell ref="F42:G42"/>
    <mergeCell ref="H42:M42"/>
    <mergeCell ref="H44:M44"/>
    <mergeCell ref="A35:F35"/>
    <mergeCell ref="A37:M37"/>
    <mergeCell ref="B42:C42"/>
    <mergeCell ref="H50:N50"/>
    <mergeCell ref="H46:M46"/>
    <mergeCell ref="D44:E44"/>
    <mergeCell ref="D46:E46"/>
    <mergeCell ref="D45:E45"/>
    <mergeCell ref="F39:G39"/>
    <mergeCell ref="D39:E39"/>
    <mergeCell ref="A16:N16"/>
    <mergeCell ref="E17:J17"/>
    <mergeCell ref="B18:C18"/>
    <mergeCell ref="E7:H7"/>
    <mergeCell ref="A33:N33"/>
    <mergeCell ref="A31:G31"/>
    <mergeCell ref="A36:F36"/>
    <mergeCell ref="I36:N36"/>
    <mergeCell ref="B41:C41"/>
    <mergeCell ref="A12:N12"/>
    <mergeCell ref="A11:N11"/>
    <mergeCell ref="B23:C23"/>
    <mergeCell ref="B24:C24"/>
    <mergeCell ref="B25:C25"/>
    <mergeCell ref="B28:C28"/>
    <mergeCell ref="A34:G34"/>
    <mergeCell ref="A13:N13"/>
    <mergeCell ref="D8:H8"/>
    <mergeCell ref="A8:C8"/>
  </mergeCells>
  <phoneticPr fontId="0" type="noConversion"/>
  <printOptions gridLines="1"/>
  <pageMargins left="0.25" right="0.25" top="0.5" bottom="0.5" header="0.3" footer="0.05"/>
  <pageSetup scale="98" fitToHeight="0" orientation="landscape" r:id="rId1"/>
  <headerFooter scaleWithDoc="0"/>
  <rowBreaks count="1" manualBreakCount="1">
    <brk id="3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&amp; E Report</vt:lpstr>
      <vt:lpstr>'T &amp; E Report'!Print_Area</vt:lpstr>
    </vt:vector>
  </TitlesOfParts>
  <Company>Ramapo College of 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 Ganzer</dc:creator>
  <cp:lastModifiedBy>Microsoft Office User</cp:lastModifiedBy>
  <cp:lastPrinted>2015-01-12T18:18:00Z</cp:lastPrinted>
  <dcterms:created xsi:type="dcterms:W3CDTF">2002-04-15T17:08:56Z</dcterms:created>
  <dcterms:modified xsi:type="dcterms:W3CDTF">2022-02-01T04:59:15Z</dcterms:modified>
</cp:coreProperties>
</file>